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4240" windowHeight="13140" firstSheet="1" activeTab="1"/>
  </bookViews>
  <sheets>
    <sheet name="ABRIL-JUNIO 2023" sheetId="3" r:id="rId1"/>
    <sheet name="ENERO- MARZO 2024" sheetId="2" r:id="rId2"/>
    <sheet name="ENERO" sheetId="1" r:id="rId3"/>
    <sheet name="FEBRERO" sheetId="6" r:id="rId4"/>
    <sheet name="MARZO" sheetId="7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2" i="6" l="1"/>
  <c r="F48" i="7" l="1"/>
  <c r="F14" i="1"/>
  <c r="F135" i="2" l="1"/>
  <c r="F142" i="3" l="1"/>
</calcChain>
</file>

<file path=xl/sharedStrings.xml><?xml version="1.0" encoding="utf-8"?>
<sst xmlns="http://schemas.openxmlformats.org/spreadsheetml/2006/main" count="1553" uniqueCount="634">
  <si>
    <t>Nº Orden</t>
  </si>
  <si>
    <t>Fecha</t>
  </si>
  <si>
    <t>RNC/Cedula</t>
  </si>
  <si>
    <t>Proveedor</t>
  </si>
  <si>
    <t>Concepto</t>
  </si>
  <si>
    <t>Total</t>
  </si>
  <si>
    <t>TOTAL</t>
  </si>
  <si>
    <t>068-0042168-4</t>
  </si>
  <si>
    <t>DSP COMPUTADORA</t>
  </si>
  <si>
    <t>068-0024515-8</t>
  </si>
  <si>
    <t>ZINC</t>
  </si>
  <si>
    <t>CASA ALIDO</t>
  </si>
  <si>
    <t xml:space="preserve">CASA RANGEL </t>
  </si>
  <si>
    <t>068-0032361-7</t>
  </si>
  <si>
    <t>CAFÉ</t>
  </si>
  <si>
    <t>AZUCAR</t>
  </si>
  <si>
    <t>ACE</t>
  </si>
  <si>
    <t>SERVILLETA</t>
  </si>
  <si>
    <t>CLORO</t>
  </si>
  <si>
    <t xml:space="preserve">MISTOLIN </t>
  </si>
  <si>
    <t>SUAPE</t>
  </si>
  <si>
    <t>ESCOBA</t>
  </si>
  <si>
    <t>FUNDA PLASTICA 30 GLS</t>
  </si>
  <si>
    <t>FUNDA PLASTICA 55 GLS</t>
  </si>
  <si>
    <t>CENTRO DE ARTE URIBE</t>
  </si>
  <si>
    <t xml:space="preserve">                        AYUNTAMIENTO MUNICIPAl DE VILLA ALTAGRACIA, S.C.</t>
  </si>
  <si>
    <t>2023-0005</t>
  </si>
  <si>
    <t>2023-0001</t>
  </si>
  <si>
    <t>ESTACION DE SERVICIOS JUANA INES</t>
  </si>
  <si>
    <t>COMBUSTIBLES GASOLINA</t>
  </si>
  <si>
    <t>2023-0006</t>
  </si>
  <si>
    <t>001-1490747-0</t>
  </si>
  <si>
    <t>ALIMENTOS Y BEBIDAS</t>
  </si>
  <si>
    <t>OMAR RAMIREZ LARA</t>
  </si>
  <si>
    <t>2023-0003</t>
  </si>
  <si>
    <t>PRENDA DE VESTIR</t>
  </si>
  <si>
    <t>2023-0012</t>
  </si>
  <si>
    <t>2023-0013</t>
  </si>
  <si>
    <t>402-1012916-5</t>
  </si>
  <si>
    <t>CAROLINA SANTOS DE LOS SANTOS</t>
  </si>
  <si>
    <t>2023-0014</t>
  </si>
  <si>
    <t>068-0006586-1</t>
  </si>
  <si>
    <t>LIDIA R. RAMOS DE GUERRA</t>
  </si>
  <si>
    <t>SERVICIOS DE ALQUILER</t>
  </si>
  <si>
    <t>2023-0011</t>
  </si>
  <si>
    <t>CREATIVEMIND DESING</t>
  </si>
  <si>
    <t>2023-0004</t>
  </si>
  <si>
    <t>068-0035051-1</t>
  </si>
  <si>
    <t>SANTOS VALDEZ</t>
  </si>
  <si>
    <t>2023-0015</t>
  </si>
  <si>
    <t>FRANCISCO ACEVEDO (CASA RANGEL)</t>
  </si>
  <si>
    <t>ALIMETOS Y BEBIDAS</t>
  </si>
  <si>
    <t>2023-0017</t>
  </si>
  <si>
    <t>2023-0019</t>
  </si>
  <si>
    <t>2023-0020</t>
  </si>
  <si>
    <t>2023-0021</t>
  </si>
  <si>
    <t>068-0033185-9</t>
  </si>
  <si>
    <t>WENDY DECORACIONES</t>
  </si>
  <si>
    <t>ARREGLOS FLORAL</t>
  </si>
  <si>
    <t>RAMIREZ COPY Y PRINT</t>
  </si>
  <si>
    <t>COPIAS Y IMPRESIÓN</t>
  </si>
  <si>
    <t>ALAMBRE</t>
  </si>
  <si>
    <t>PINTURAS</t>
  </si>
  <si>
    <t>SERVICIOS FUNEBRES</t>
  </si>
  <si>
    <t>068-0006795-8</t>
  </si>
  <si>
    <t>CAFETERRIA POPULAR/RAFAEL FRIAS</t>
  </si>
  <si>
    <t>068-0038937-8</t>
  </si>
  <si>
    <t>068-0049217-2</t>
  </si>
  <si>
    <t>MICHAEL POLANCO</t>
  </si>
  <si>
    <t>SEVICIOS DE MANTENIMIENTO</t>
  </si>
  <si>
    <t>001-1091693-9</t>
  </si>
  <si>
    <t>402-2184471-1</t>
  </si>
  <si>
    <t>SAMUEL ESTEBAN ABREU</t>
  </si>
  <si>
    <t>MILENA WILSON</t>
  </si>
  <si>
    <t>068-0054682-9</t>
  </si>
  <si>
    <t>068-0003539-3</t>
  </si>
  <si>
    <t>ALFREDO A. UREÑA</t>
  </si>
  <si>
    <t>PUBLICIDAD</t>
  </si>
  <si>
    <t>SERVICIOS DE ALQUILER (CAMION)</t>
  </si>
  <si>
    <t>DOPA ECOTRUCKS, ERIL</t>
  </si>
  <si>
    <t>MANEJO DE RESIDUPOS SOLIDOS</t>
  </si>
  <si>
    <t>068-0038658-0</t>
  </si>
  <si>
    <t>DOMINGO EUGENIO REYES</t>
  </si>
  <si>
    <t>PRINT EXPORT E IMPORT SRL</t>
  </si>
  <si>
    <t>RECOLECTOR DE RESIDUOS SOLIDOS</t>
  </si>
  <si>
    <t>JOCHY SRL</t>
  </si>
  <si>
    <t>IMPRESIÓN Y COPIAS</t>
  </si>
  <si>
    <t>IMPRESIONES QUALFORMS</t>
  </si>
  <si>
    <t>COMPRA DE SUMADORAS</t>
  </si>
  <si>
    <t>COMPRA DE TUBOS</t>
  </si>
  <si>
    <t>CENTROXPERT</t>
  </si>
  <si>
    <t>COMPRA DE UPS</t>
  </si>
  <si>
    <t>4/4/20203</t>
  </si>
  <si>
    <t>402-3630996-5</t>
  </si>
  <si>
    <t>YHIMMY RAFAEL HERNANDEZ MORILLO</t>
  </si>
  <si>
    <t>REPARACION DE MUEBLE</t>
  </si>
  <si>
    <t>068-0026535-4</t>
  </si>
  <si>
    <t>JACOBO MONTERO</t>
  </si>
  <si>
    <t>REPARACION DE CUADRO DE LA PATRIA</t>
  </si>
  <si>
    <t>COMPUTADORA LAP TOP</t>
  </si>
  <si>
    <t>PREFABRICADOS INDUSTRIALES DOM.</t>
  </si>
  <si>
    <t>068-0045414-9</t>
  </si>
  <si>
    <t>DAVID SANCHEZ</t>
  </si>
  <si>
    <t>IMPRESIONES</t>
  </si>
  <si>
    <t>068-004632-7</t>
  </si>
  <si>
    <t>COMPRA DE HIERROS</t>
  </si>
  <si>
    <t>PABLO ROBLES (TALLER DE HERRERIA)</t>
  </si>
  <si>
    <t>068-0011083-2</t>
  </si>
  <si>
    <t>JUAN ANTONIO CAMPUSANO</t>
  </si>
  <si>
    <t>PLATOS DESESHABLES</t>
  </si>
  <si>
    <t>ROSMERY SALAZAR DIAZ</t>
  </si>
  <si>
    <t>001-107094-7</t>
  </si>
  <si>
    <t>SERVICIO PROFECIONAL (TOPOGRAFA)</t>
  </si>
  <si>
    <t>OBRAS (ENTRADA SECTOR FLOR DE LIZ )</t>
  </si>
  <si>
    <t>068-0046472-6</t>
  </si>
  <si>
    <t xml:space="preserve">FERRETERIA TU CASA </t>
  </si>
  <si>
    <t>068-0003181-4</t>
  </si>
  <si>
    <t xml:space="preserve">VARILLAS </t>
  </si>
  <si>
    <t xml:space="preserve">BLOCK </t>
  </si>
  <si>
    <t xml:space="preserve">CEMENTO GRIS </t>
  </si>
  <si>
    <t xml:space="preserve">TUBO </t>
  </si>
  <si>
    <t>CLAVO</t>
  </si>
  <si>
    <t xml:space="preserve">ALAMBRE DULCE </t>
  </si>
  <si>
    <t xml:space="preserve">LLAVE DE AGUA </t>
  </si>
  <si>
    <t xml:space="preserve">MALLA SICLONICA </t>
  </si>
  <si>
    <t xml:space="preserve">FERRECENTRO JUMARENU SRL </t>
  </si>
  <si>
    <t>TINACO</t>
  </si>
  <si>
    <t>MANGUERA</t>
  </si>
  <si>
    <t>DRISA</t>
  </si>
  <si>
    <t xml:space="preserve">VARILLA </t>
  </si>
  <si>
    <t>ADAPTADORE TUBO PVC</t>
  </si>
  <si>
    <t>402-2405926-7</t>
  </si>
  <si>
    <t xml:space="preserve">RAFAEL ANTONIO TEJED </t>
  </si>
  <si>
    <t>COMPRA DE PINTURA CLEAR</t>
  </si>
  <si>
    <t>5TO HIERRO</t>
  </si>
  <si>
    <t>130-02211-9</t>
  </si>
  <si>
    <t xml:space="preserve">MATERIALES METALICOS </t>
  </si>
  <si>
    <t>024-0019238-7</t>
  </si>
  <si>
    <t xml:space="preserve">JESUS FRANCISCO FRANCISCO </t>
  </si>
  <si>
    <t xml:space="preserve">OBRAS PARQUE LA TORRE </t>
  </si>
  <si>
    <t xml:space="preserve">ELIZABETH MEJIA MARTE </t>
  </si>
  <si>
    <t xml:space="preserve">INZUMOS ALIMENTICIOS </t>
  </si>
  <si>
    <t>132-70411-8</t>
  </si>
  <si>
    <t>DAVID  SANCHE ( DAVID DESING )</t>
  </si>
  <si>
    <t xml:space="preserve">SERVICIO DE PUBLICIDAD </t>
  </si>
  <si>
    <t xml:space="preserve">ALFREDO ANTONIO UREÑA </t>
  </si>
  <si>
    <t xml:space="preserve">ALIMENTOS Y BEBIDAD </t>
  </si>
  <si>
    <t>068-0025535-4</t>
  </si>
  <si>
    <t xml:space="preserve">JACOBO MONTERO </t>
  </si>
  <si>
    <t xml:space="preserve">RESTAURACION DE CUADRO </t>
  </si>
  <si>
    <t>132-69902-5</t>
  </si>
  <si>
    <t xml:space="preserve">COPIAS Y ENCUADERNADOS </t>
  </si>
  <si>
    <t>ALQUILER DE CAMIONES</t>
  </si>
  <si>
    <t>2023-0002</t>
  </si>
  <si>
    <t>2023-0007</t>
  </si>
  <si>
    <t>2023-0008</t>
  </si>
  <si>
    <t>2023-0009</t>
  </si>
  <si>
    <t>2023-0010</t>
  </si>
  <si>
    <t>2023-0016</t>
  </si>
  <si>
    <t>2023-0018</t>
  </si>
  <si>
    <t>2023-0022</t>
  </si>
  <si>
    <t>2023-0023</t>
  </si>
  <si>
    <t>2023-0024</t>
  </si>
  <si>
    <t>2023-0025</t>
  </si>
  <si>
    <t>2023-0026</t>
  </si>
  <si>
    <t>2023-0027</t>
  </si>
  <si>
    <t>2023-0028</t>
  </si>
  <si>
    <t>2023-0029</t>
  </si>
  <si>
    <t>2023-0030</t>
  </si>
  <si>
    <t>2023-0031</t>
  </si>
  <si>
    <t>2023-0032</t>
  </si>
  <si>
    <t>2023-0033</t>
  </si>
  <si>
    <t>2023-0034</t>
  </si>
  <si>
    <t>2023-0035</t>
  </si>
  <si>
    <t>2023-0036</t>
  </si>
  <si>
    <t>2023-0037</t>
  </si>
  <si>
    <t>2023-0038</t>
  </si>
  <si>
    <t>2023-0039</t>
  </si>
  <si>
    <t>2023-0040</t>
  </si>
  <si>
    <t>2023-0041</t>
  </si>
  <si>
    <t>2023-0042</t>
  </si>
  <si>
    <t>2023-0043</t>
  </si>
  <si>
    <t>2023-0044</t>
  </si>
  <si>
    <t>2023-0045</t>
  </si>
  <si>
    <t>2023-0046</t>
  </si>
  <si>
    <t>2023-0047</t>
  </si>
  <si>
    <t>2023-0048</t>
  </si>
  <si>
    <t>2023-0049</t>
  </si>
  <si>
    <t>2023-0050</t>
  </si>
  <si>
    <t xml:space="preserve">RAFAEL FRIAS REYES ( CAFETERIA POPULAR) </t>
  </si>
  <si>
    <t>068-006795-8</t>
  </si>
  <si>
    <t>2023-0051</t>
  </si>
  <si>
    <t>2023-0052</t>
  </si>
  <si>
    <t>2023-0053</t>
  </si>
  <si>
    <t>2023-0054</t>
  </si>
  <si>
    <t>2023-0055</t>
  </si>
  <si>
    <t>2023-0056</t>
  </si>
  <si>
    <t>2023-0057</t>
  </si>
  <si>
    <t>2023-0058</t>
  </si>
  <si>
    <t>2023-0059</t>
  </si>
  <si>
    <t>2023-0060</t>
  </si>
  <si>
    <t>2023-0061</t>
  </si>
  <si>
    <t>2023-0062</t>
  </si>
  <si>
    <t>LUIS MIGUEL  GARCIA LA PAIX</t>
  </si>
  <si>
    <t>402-2184469-5</t>
  </si>
  <si>
    <t xml:space="preserve">ALQUILER DE RETRO PALA </t>
  </si>
  <si>
    <t>HOCHY AUTOGRAF, SRL</t>
  </si>
  <si>
    <t>130-620946</t>
  </si>
  <si>
    <t xml:space="preserve">IMPRESIÓN DE REVISTA </t>
  </si>
  <si>
    <t xml:space="preserve">ANGEL MONTILLA JAIME </t>
  </si>
  <si>
    <t>068-0015618-1</t>
  </si>
  <si>
    <t xml:space="preserve">ALQUILER DE VEHICULO </t>
  </si>
  <si>
    <t xml:space="preserve">SEGUROS BANRESERVAS </t>
  </si>
  <si>
    <t xml:space="preserve">SERVICIOS DE SEGUROS </t>
  </si>
  <si>
    <t xml:space="preserve">NELSON REYES </t>
  </si>
  <si>
    <t xml:space="preserve">COMBUSTIBLE GASOIL </t>
  </si>
  <si>
    <t xml:space="preserve">LUBRICANTES </t>
  </si>
  <si>
    <t xml:space="preserve">PIEZAS Y SERVICIOS </t>
  </si>
  <si>
    <t>2023-0063</t>
  </si>
  <si>
    <t>2023-0064</t>
  </si>
  <si>
    <t>2023-0065</t>
  </si>
  <si>
    <t>2023-0066</t>
  </si>
  <si>
    <t>2023-0067</t>
  </si>
  <si>
    <t>2023-0068</t>
  </si>
  <si>
    <t>2023-0069</t>
  </si>
  <si>
    <t>2023-0070</t>
  </si>
  <si>
    <t>130-50496-1</t>
  </si>
  <si>
    <t xml:space="preserve">HOJAS TIMBRADAS </t>
  </si>
  <si>
    <t xml:space="preserve">ARTE URIBE </t>
  </si>
  <si>
    <t xml:space="preserve">SERVICIO DE ALQUILER </t>
  </si>
  <si>
    <t xml:space="preserve">JANNA CATALINA ENRIQUE LOPEZ </t>
  </si>
  <si>
    <t>PLAZA COMERCIAL ELECTRO MAX</t>
  </si>
  <si>
    <t>131-67097-2</t>
  </si>
  <si>
    <t>ELECTRODOMESTICO  BEBEDERO</t>
  </si>
  <si>
    <t xml:space="preserve">DENNY GARCIAS TAVERAS </t>
  </si>
  <si>
    <t>ALQUILER DE EQUIPOS</t>
  </si>
  <si>
    <t>402-2413633-9</t>
  </si>
  <si>
    <t xml:space="preserve">INSUMOS Y BEBIDAS </t>
  </si>
  <si>
    <t>2023-0071</t>
  </si>
  <si>
    <t>2023-0072</t>
  </si>
  <si>
    <t>2023-0073</t>
  </si>
  <si>
    <t>2023-0074</t>
  </si>
  <si>
    <t>2023-0075</t>
  </si>
  <si>
    <t>2023-0076</t>
  </si>
  <si>
    <t>2023-0077</t>
  </si>
  <si>
    <t>2023-0078</t>
  </si>
  <si>
    <t>2023-0079</t>
  </si>
  <si>
    <t>2023-0080</t>
  </si>
  <si>
    <t>2023-0081</t>
  </si>
  <si>
    <t>2023-0082</t>
  </si>
  <si>
    <t>2023-0083</t>
  </si>
  <si>
    <t>2023-0084</t>
  </si>
  <si>
    <t>2023-0085</t>
  </si>
  <si>
    <t xml:space="preserve">REPUESTOS </t>
  </si>
  <si>
    <t>JULIO ALBERTO CEDANO</t>
  </si>
  <si>
    <t xml:space="preserve">SERVICIOS LEGALES </t>
  </si>
  <si>
    <t>002-0009211-2</t>
  </si>
  <si>
    <t xml:space="preserve">SERVICIOS DE IMPRESIÓN </t>
  </si>
  <si>
    <t>131-17358-6</t>
  </si>
  <si>
    <t xml:space="preserve">MATERIAL GASTABLE DE OFICINA </t>
  </si>
  <si>
    <t xml:space="preserve">MARCANO DIGITAL SOLUTION </t>
  </si>
  <si>
    <t>132-73290-1</t>
  </si>
  <si>
    <t xml:space="preserve">ASESORIA Y MANTENIMIENTO DE PAGINA WEB </t>
  </si>
  <si>
    <t xml:space="preserve">JOHAN ANEURI MEJIA </t>
  </si>
  <si>
    <t>068-0051001-5</t>
  </si>
  <si>
    <t>MATERIAL GASTABLE DE LIMPIEZA</t>
  </si>
  <si>
    <t>068-0028657-4</t>
  </si>
  <si>
    <t xml:space="preserve">JUAN JESUS DE JESUS </t>
  </si>
  <si>
    <t xml:space="preserve">PUERTAS Y VENTANAS </t>
  </si>
  <si>
    <t>2023-0086</t>
  </si>
  <si>
    <t>2023-0087</t>
  </si>
  <si>
    <t>2023-0088</t>
  </si>
  <si>
    <t>2023-0089</t>
  </si>
  <si>
    <t>HENRY MANUEL MEJIA DE LOS SANTO</t>
  </si>
  <si>
    <t>068-0054195-2</t>
  </si>
  <si>
    <t xml:space="preserve">ALQUILER DE EQUIPOS </t>
  </si>
  <si>
    <t>131-56008-3</t>
  </si>
  <si>
    <t xml:space="preserve">PREFABRICADOS INDUSTRIALES DOM. </t>
  </si>
  <si>
    <t>ALANTARILLA DE 32"</t>
  </si>
  <si>
    <t xml:space="preserve">CONSTRUCCION DE BADEN </t>
  </si>
  <si>
    <t>2023-0090</t>
  </si>
  <si>
    <t>2023-0091</t>
  </si>
  <si>
    <t>2023-0092</t>
  </si>
  <si>
    <t>2023-0093</t>
  </si>
  <si>
    <t>2023-0094</t>
  </si>
  <si>
    <t>2023-0095</t>
  </si>
  <si>
    <t>2023-0096</t>
  </si>
  <si>
    <t>2023-0097</t>
  </si>
  <si>
    <t>2023-0098</t>
  </si>
  <si>
    <t>2023-0099</t>
  </si>
  <si>
    <t>2023-0100</t>
  </si>
  <si>
    <t>2023-0101</t>
  </si>
  <si>
    <t>2023-0102</t>
  </si>
  <si>
    <t xml:space="preserve">JUAN PABLO MEJIA </t>
  </si>
  <si>
    <t xml:space="preserve">COSNTRUCCION DE BADENES Y CONTENES </t>
  </si>
  <si>
    <t xml:space="preserve">OBRA CONSTRUCCION DE PARQUE LA TORRE </t>
  </si>
  <si>
    <t>068-0032724-6</t>
  </si>
  <si>
    <t xml:space="preserve">JOSUE DIAZ </t>
  </si>
  <si>
    <t xml:space="preserve">MATERIALES DE CONSTRUCCION( AGRGADO) </t>
  </si>
  <si>
    <t xml:space="preserve">MATERIAL ELECTRICO </t>
  </si>
  <si>
    <t xml:space="preserve">PLOMERIA </t>
  </si>
  <si>
    <t xml:space="preserve">CEGUETA </t>
  </si>
  <si>
    <t>ARO DE VARILLAS</t>
  </si>
  <si>
    <t>TUBO PVC</t>
  </si>
  <si>
    <t>CARTON PIEDRA</t>
  </si>
  <si>
    <t>CINTA METRICA</t>
  </si>
  <si>
    <t xml:space="preserve">GRAPADORA </t>
  </si>
  <si>
    <t>2023-0103</t>
  </si>
  <si>
    <t>2023-0104</t>
  </si>
  <si>
    <t>2023-0105</t>
  </si>
  <si>
    <t>2023-0106</t>
  </si>
  <si>
    <t>2023-0107</t>
  </si>
  <si>
    <t>068-0012173-0</t>
  </si>
  <si>
    <t xml:space="preserve">OBRA CONSTRUCCION DE PUENTE TUBULAR </t>
  </si>
  <si>
    <t>068007069-7</t>
  </si>
  <si>
    <t xml:space="preserve">JUAN BARES REYES </t>
  </si>
  <si>
    <t xml:space="preserve">OBRAS COLOCACION DE ALCANTARILLA </t>
  </si>
  <si>
    <t>224-0024092-9</t>
  </si>
  <si>
    <t>K-BLACK MULTISERVI EIRL</t>
  </si>
  <si>
    <t xml:space="preserve">SERVICIO ELECTRICOS </t>
  </si>
  <si>
    <t>IMPRESORA  LASER EPSON</t>
  </si>
  <si>
    <t xml:space="preserve">TONER VARIOS </t>
  </si>
  <si>
    <t>068-0051796-0</t>
  </si>
  <si>
    <t>WADY ALEXANDER DE JESUS PINEDA</t>
  </si>
  <si>
    <t>CONSTRUCCION PARQUE LA DELICIA</t>
  </si>
  <si>
    <t>068-007069-7</t>
  </si>
  <si>
    <t xml:space="preserve">OBRA CONSTRUCCION DE POZO FILTRANTE </t>
  </si>
  <si>
    <t>PALA</t>
  </si>
  <si>
    <t>ARENA</t>
  </si>
  <si>
    <t xml:space="preserve">CINTA DE MEDIR </t>
  </si>
  <si>
    <t>FREGADERO</t>
  </si>
  <si>
    <t>INODORO</t>
  </si>
  <si>
    <t>LAVAMANO</t>
  </si>
  <si>
    <t>068-0053276-1</t>
  </si>
  <si>
    <t xml:space="preserve">ORLANDO LOPEZ ROSARIO </t>
  </si>
  <si>
    <t xml:space="preserve">MATERIAL DE RELLENO </t>
  </si>
  <si>
    <t>2023-0108</t>
  </si>
  <si>
    <t>2023-0109</t>
  </si>
  <si>
    <t>2023-0110</t>
  </si>
  <si>
    <t>2023-0111</t>
  </si>
  <si>
    <t>2023-0112</t>
  </si>
  <si>
    <t>2023-0113</t>
  </si>
  <si>
    <t>2023-0114</t>
  </si>
  <si>
    <t>2023-0115</t>
  </si>
  <si>
    <t>2023-0116</t>
  </si>
  <si>
    <t>2023-0117</t>
  </si>
  <si>
    <t>2023-0118</t>
  </si>
  <si>
    <t>2023-0119</t>
  </si>
  <si>
    <t>2023-0120</t>
  </si>
  <si>
    <t>2023-0121</t>
  </si>
  <si>
    <t>2023-0122</t>
  </si>
  <si>
    <t>2023-0123</t>
  </si>
  <si>
    <t>2023-0124</t>
  </si>
  <si>
    <t>2023-0125</t>
  </si>
  <si>
    <t>2023-0126</t>
  </si>
  <si>
    <t>2023-0127</t>
  </si>
  <si>
    <t>2023-0128</t>
  </si>
  <si>
    <t>2023-0129</t>
  </si>
  <si>
    <t>2023-0130</t>
  </si>
  <si>
    <t>2023-0131</t>
  </si>
  <si>
    <t>2023-0132</t>
  </si>
  <si>
    <t>2023-0133</t>
  </si>
  <si>
    <t>2023-0134</t>
  </si>
  <si>
    <t>2023-0135</t>
  </si>
  <si>
    <t>2023-0136</t>
  </si>
  <si>
    <t>2023-0137</t>
  </si>
  <si>
    <t>2023-0138</t>
  </si>
  <si>
    <t xml:space="preserve">                    LISTADO DE COMPRAS  ABRIL-JUNIO  2023</t>
  </si>
  <si>
    <t xml:space="preserve">SERVICIO DE HERRERIA </t>
  </si>
  <si>
    <t xml:space="preserve">                    LISTADO DE COMPRAS  ENERO -MARZO 2024</t>
  </si>
  <si>
    <t xml:space="preserve">HOLTER FRANCISCO ESTEVEZ </t>
  </si>
  <si>
    <t xml:space="preserve">SERVICIO DE DESECHOS SOLIDOS </t>
  </si>
  <si>
    <t>2024-0001</t>
  </si>
  <si>
    <t>2024-0002</t>
  </si>
  <si>
    <t>2024-0003</t>
  </si>
  <si>
    <t>2024-0004</t>
  </si>
  <si>
    <t>2024-0005</t>
  </si>
  <si>
    <t>2024-0006</t>
  </si>
  <si>
    <t>2024-0007</t>
  </si>
  <si>
    <t>2024-0008</t>
  </si>
  <si>
    <t>2024-0009</t>
  </si>
  <si>
    <t>2024-0010</t>
  </si>
  <si>
    <t>2024-0011</t>
  </si>
  <si>
    <t>2024-0012</t>
  </si>
  <si>
    <t>2024-0013</t>
  </si>
  <si>
    <t>2024-0014</t>
  </si>
  <si>
    <t>2024-0015</t>
  </si>
  <si>
    <t>2024-0016</t>
  </si>
  <si>
    <t>2024-0017</t>
  </si>
  <si>
    <t>2024-0018</t>
  </si>
  <si>
    <t>2024-0019</t>
  </si>
  <si>
    <t>2024-0020</t>
  </si>
  <si>
    <t>2024-0021</t>
  </si>
  <si>
    <t>2024-0022</t>
  </si>
  <si>
    <t>2024-0023</t>
  </si>
  <si>
    <t>2024-0024</t>
  </si>
  <si>
    <t>2024-0025</t>
  </si>
  <si>
    <t>2024-0026</t>
  </si>
  <si>
    <t>2024-0027</t>
  </si>
  <si>
    <t>2024-0028</t>
  </si>
  <si>
    <t>2024-0029</t>
  </si>
  <si>
    <t>2024-0030</t>
  </si>
  <si>
    <t>2024-0031</t>
  </si>
  <si>
    <t>2024-0032</t>
  </si>
  <si>
    <t>2024-0033</t>
  </si>
  <si>
    <t>2024-0034</t>
  </si>
  <si>
    <t>2024-0035</t>
  </si>
  <si>
    <t>2024-0036</t>
  </si>
  <si>
    <t>2024-0037</t>
  </si>
  <si>
    <t>2024-0038</t>
  </si>
  <si>
    <t>2024-0039</t>
  </si>
  <si>
    <t>2024-0040</t>
  </si>
  <si>
    <t>2024-0041</t>
  </si>
  <si>
    <t>2024-0042</t>
  </si>
  <si>
    <t>2024-0043</t>
  </si>
  <si>
    <t>2024-0044</t>
  </si>
  <si>
    <t>2024-0045</t>
  </si>
  <si>
    <t>2024-0046</t>
  </si>
  <si>
    <t>2024-0047</t>
  </si>
  <si>
    <t>2024-0048</t>
  </si>
  <si>
    <t>2024-0049</t>
  </si>
  <si>
    <t>2024-0050</t>
  </si>
  <si>
    <t>2024-0051</t>
  </si>
  <si>
    <t>2024-0052</t>
  </si>
  <si>
    <t>2024-0053</t>
  </si>
  <si>
    <t>2024-0054</t>
  </si>
  <si>
    <t>2024-0055</t>
  </si>
  <si>
    <t>2024-0056</t>
  </si>
  <si>
    <t>2024-0057</t>
  </si>
  <si>
    <t>2024-0058</t>
  </si>
  <si>
    <t>2024-0059</t>
  </si>
  <si>
    <t>2024-0060</t>
  </si>
  <si>
    <t>2024-0061</t>
  </si>
  <si>
    <t>2024-0062</t>
  </si>
  <si>
    <t>2024-0063</t>
  </si>
  <si>
    <t>2024-0064</t>
  </si>
  <si>
    <t>2024-0065</t>
  </si>
  <si>
    <t>2024-0066</t>
  </si>
  <si>
    <t>2024-0067</t>
  </si>
  <si>
    <t>2024-0068</t>
  </si>
  <si>
    <t>2024-0069</t>
  </si>
  <si>
    <t>2024-0070</t>
  </si>
  <si>
    <t>2024-0071</t>
  </si>
  <si>
    <t>2024-0072</t>
  </si>
  <si>
    <t>2024-0073</t>
  </si>
  <si>
    <t>2024-0074</t>
  </si>
  <si>
    <t>2024-0075</t>
  </si>
  <si>
    <t>2024-0076</t>
  </si>
  <si>
    <t>2024-0077</t>
  </si>
  <si>
    <t>2024-0078</t>
  </si>
  <si>
    <t>2024-0079</t>
  </si>
  <si>
    <t>2024-0080</t>
  </si>
  <si>
    <t>2024-0081</t>
  </si>
  <si>
    <t>2024-0082</t>
  </si>
  <si>
    <t>2024-0083</t>
  </si>
  <si>
    <t>2024-0084</t>
  </si>
  <si>
    <t>2024-0085</t>
  </si>
  <si>
    <t>2024-0086</t>
  </si>
  <si>
    <t>2024-0087</t>
  </si>
  <si>
    <t>2024-0088</t>
  </si>
  <si>
    <t>2024-0089</t>
  </si>
  <si>
    <t>2024-0090</t>
  </si>
  <si>
    <t>2024-0091</t>
  </si>
  <si>
    <t>2024-0092</t>
  </si>
  <si>
    <t>2024-0093</t>
  </si>
  <si>
    <t>2024-0094</t>
  </si>
  <si>
    <t>2024-0095</t>
  </si>
  <si>
    <t>2024-0096</t>
  </si>
  <si>
    <t>2024-0097</t>
  </si>
  <si>
    <t>2024-0098</t>
  </si>
  <si>
    <t>2024-0099</t>
  </si>
  <si>
    <t>2024-0100</t>
  </si>
  <si>
    <t>2024-0101</t>
  </si>
  <si>
    <t>2024-0102</t>
  </si>
  <si>
    <t>2024-0103</t>
  </si>
  <si>
    <t>2024-0104</t>
  </si>
  <si>
    <t>2024-0105</t>
  </si>
  <si>
    <t>2024-0106</t>
  </si>
  <si>
    <t>2024-0107</t>
  </si>
  <si>
    <t>13231080-2</t>
  </si>
  <si>
    <t xml:space="preserve">FELIX ANTONIO GENAO </t>
  </si>
  <si>
    <t>SERVICIO DE ALQUILER(CAMION)</t>
  </si>
  <si>
    <t>068-0000205-4</t>
  </si>
  <si>
    <t>SEGUROS BAN RESERVA</t>
  </si>
  <si>
    <t xml:space="preserve">SEGUROS VEHICULO </t>
  </si>
  <si>
    <t>101-87450-3</t>
  </si>
  <si>
    <t xml:space="preserve">COMBUSTIBLE GASOLINA </t>
  </si>
  <si>
    <t xml:space="preserve">PABLO ROBLE BRITO </t>
  </si>
  <si>
    <t>068-0046320-7</t>
  </si>
  <si>
    <t>SERVICIO HERRERIA</t>
  </si>
  <si>
    <t xml:space="preserve">JOSE MIGUEL LA PAIZ </t>
  </si>
  <si>
    <t>06800963-5</t>
  </si>
  <si>
    <t>JESUS FRANCISCO ESTEVEZ</t>
  </si>
  <si>
    <t xml:space="preserve">CONSTRUCCION MARGINAL EDEN </t>
  </si>
  <si>
    <t xml:space="preserve">CONSTRUCCION DE GABIONES ENRIQUILLO </t>
  </si>
  <si>
    <t xml:space="preserve">MANTENIMIENTO Y MOVIMIENTO DE TIRRA EL SILENCIO </t>
  </si>
  <si>
    <t>068-0003031-1</t>
  </si>
  <si>
    <t xml:space="preserve">YGNACIO PACHECO RIVERA </t>
  </si>
  <si>
    <t xml:space="preserve">MARGARITA ROMERO FRIA </t>
  </si>
  <si>
    <t xml:space="preserve">ALQUILER DE SILLAS </t>
  </si>
  <si>
    <t>068-0043201-2</t>
  </si>
  <si>
    <t xml:space="preserve">ALIMENTOS Y BEBIDAS </t>
  </si>
  <si>
    <t xml:space="preserve">CECILIA ALTAGRACIA CABRAL DE JESUS </t>
  </si>
  <si>
    <t>068-0003203-6</t>
  </si>
  <si>
    <t xml:space="preserve">EVENTOS </t>
  </si>
  <si>
    <t xml:space="preserve">PINTURAS </t>
  </si>
  <si>
    <t xml:space="preserve">TINACO </t>
  </si>
  <si>
    <t>HERRAMIENTAS MENORES</t>
  </si>
  <si>
    <t>SANEAMIENTO DE CAÑADA</t>
  </si>
  <si>
    <t>JOSE RAUL MUÑOZ</t>
  </si>
  <si>
    <t>CONSTRUCCION ACERAS Y CONTENES</t>
  </si>
  <si>
    <t xml:space="preserve">COMPRA DE GOMAS Y PIEZAS DE MOTOR </t>
  </si>
  <si>
    <t>0680041548-8</t>
  </si>
  <si>
    <t>CRISTIAN JACINTO LA PAIX</t>
  </si>
  <si>
    <t>SERVICIO DE AGRIMENSOR</t>
  </si>
  <si>
    <t>ACONDICIONAMIENTO DE DIFERENTES CALLES</t>
  </si>
  <si>
    <t xml:space="preserve">BACHEO DIFERENTES CALLE </t>
  </si>
  <si>
    <t>AUTO MAYEYA</t>
  </si>
  <si>
    <t xml:space="preserve">COMPRA DE CAMION </t>
  </si>
  <si>
    <t xml:space="preserve">CONSTRUCCION POZO FILTRANTE </t>
  </si>
  <si>
    <t>REPARACION CAMINOS VECINALES</t>
  </si>
  <si>
    <t>CONSTRUCCION CALLEJONES</t>
  </si>
  <si>
    <t>13/02/204</t>
  </si>
  <si>
    <t xml:space="preserve">ANTONIO ESMIL PEGUERO </t>
  </si>
  <si>
    <t>SERVICIO MECANICO</t>
  </si>
  <si>
    <t>068-0052282-0</t>
  </si>
  <si>
    <t xml:space="preserve">YUDELKI MALLENIS SANTOS PEÑA </t>
  </si>
  <si>
    <t xml:space="preserve">COMPRA DE NEUMATICO </t>
  </si>
  <si>
    <t>001-1760816-6</t>
  </si>
  <si>
    <t>CEMENTO</t>
  </si>
  <si>
    <t>PLAYWOOD</t>
  </si>
  <si>
    <t xml:space="preserve">MADERA </t>
  </si>
  <si>
    <t>SOGA</t>
  </si>
  <si>
    <t>VARILLA</t>
  </si>
  <si>
    <t xml:space="preserve">CEMENTO </t>
  </si>
  <si>
    <t xml:space="preserve">LEONARDO YAN </t>
  </si>
  <si>
    <t xml:space="preserve">COMPRA DE GOMA </t>
  </si>
  <si>
    <t>402-2184658-3</t>
  </si>
  <si>
    <t xml:space="preserve">CONSTRUCCION DE TUBERIAS Y CABEZALES </t>
  </si>
  <si>
    <t>CONSTRUCCION DE CALLEJONES</t>
  </si>
  <si>
    <t>CONSTRUCCION DE CALLEJONES EL BROKLIN</t>
  </si>
  <si>
    <t>CONSTRUCCION DE CALLEJONES LAS DELICIAS</t>
  </si>
  <si>
    <t xml:space="preserve">JREYES INVERCIONES </t>
  </si>
  <si>
    <t>13147324-5</t>
  </si>
  <si>
    <t xml:space="preserve">CONSTRUCCION DE PARQUE </t>
  </si>
  <si>
    <t xml:space="preserve">ZANETTI DISEL SRL. </t>
  </si>
  <si>
    <t xml:space="preserve">COMPRA DE GASOIL </t>
  </si>
  <si>
    <t>13229411-4</t>
  </si>
  <si>
    <t xml:space="preserve">PLAZA COMERCIAL ELECTRO MAX </t>
  </si>
  <si>
    <t xml:space="preserve">COMPRA DE BATERIAS Y ELECTRODOMESTICO </t>
  </si>
  <si>
    <t xml:space="preserve">MANTENIMEINTO DE PARQUES </t>
  </si>
  <si>
    <t xml:space="preserve">ALQUILER DE GREDAR </t>
  </si>
  <si>
    <t xml:space="preserve">ACERAS Y CONTENES LOS CACHIMBO Y MATADERO </t>
  </si>
  <si>
    <t xml:space="preserve">CONSTRUCCION DE POZO FILTRANTE </t>
  </si>
  <si>
    <t xml:space="preserve">GASPAR ROMERO CIPRIAN </t>
  </si>
  <si>
    <t xml:space="preserve">COMPRA DE INVERSOL </t>
  </si>
  <si>
    <t>068-0036812-5</t>
  </si>
  <si>
    <t xml:space="preserve">EQUIPOS COMPUTACIONAL Y MATERIAL GASTABLE </t>
  </si>
  <si>
    <t>001-1490797-0</t>
  </si>
  <si>
    <t>COMPRA ALIMENTOS Y BEBIDAS</t>
  </si>
  <si>
    <t>JIOVANNY SANTAMARIA</t>
  </si>
  <si>
    <t>COMPRA DE FLORES</t>
  </si>
  <si>
    <t>2024-0108</t>
  </si>
  <si>
    <t>2024-0109</t>
  </si>
  <si>
    <t>2024-0110</t>
  </si>
  <si>
    <t>2024-0111</t>
  </si>
  <si>
    <t>2024-0112</t>
  </si>
  <si>
    <t>2024-0113</t>
  </si>
  <si>
    <t>2024-0114</t>
  </si>
  <si>
    <t>2024-0115</t>
  </si>
  <si>
    <t>2024-0116</t>
  </si>
  <si>
    <t>2024-0117</t>
  </si>
  <si>
    <t>2024-0118</t>
  </si>
  <si>
    <t>2024-0119</t>
  </si>
  <si>
    <t>2024-0120</t>
  </si>
  <si>
    <t>2024-0121</t>
  </si>
  <si>
    <t>2024-0122</t>
  </si>
  <si>
    <t>2024-0123</t>
  </si>
  <si>
    <t>2024-0124</t>
  </si>
  <si>
    <t>2024-0125</t>
  </si>
  <si>
    <t>2024-0126</t>
  </si>
  <si>
    <t xml:space="preserve">HOJA TIMRADAS </t>
  </si>
  <si>
    <t>SUPERMERCADO JOEL J</t>
  </si>
  <si>
    <t>13037596-8</t>
  </si>
  <si>
    <t xml:space="preserve">PEPEL DE BAÑO </t>
  </si>
  <si>
    <t>VASOS NO. 7</t>
  </si>
  <si>
    <t>FUNDAS DE 30 GLS</t>
  </si>
  <si>
    <t>FUNDA DE 65 GLS</t>
  </si>
  <si>
    <t xml:space="preserve">ROBIN RAFAEL FRIAS </t>
  </si>
  <si>
    <t>068-0053955-0</t>
  </si>
  <si>
    <t xml:space="preserve">RAFAEL FRIAS REYES </t>
  </si>
  <si>
    <t xml:space="preserve">PIEZA Y SERVICIOS </t>
  </si>
  <si>
    <t xml:space="preserve">ROBERTO JUAQUIN MONTERO </t>
  </si>
  <si>
    <t>068-0043313-5</t>
  </si>
  <si>
    <t xml:space="preserve">MANTENIMIENTO Y REPARACION DE PARQUE </t>
  </si>
  <si>
    <t>2024-0127</t>
  </si>
  <si>
    <t>2024-0128</t>
  </si>
  <si>
    <t>2024-0129</t>
  </si>
  <si>
    <t>CANDIDO MANUEL PEREZ RIVERA</t>
  </si>
  <si>
    <t>055-0001164-7</t>
  </si>
  <si>
    <t>SILVIA LORENZO</t>
  </si>
  <si>
    <t>068-00032360-6</t>
  </si>
  <si>
    <t xml:space="preserve">ANDRES LARA DOÑE </t>
  </si>
  <si>
    <t>068-0002957-8</t>
  </si>
  <si>
    <t xml:space="preserve">NICOLAS TOLENTINO </t>
  </si>
  <si>
    <t>068-0034989-3</t>
  </si>
  <si>
    <t xml:space="preserve">FRENLIN ESTIVEN PEREZ </t>
  </si>
  <si>
    <t>402-1969333-6</t>
  </si>
  <si>
    <t xml:space="preserve">OLIVERIA JAVIER LARA </t>
  </si>
  <si>
    <t>068-0023698-6</t>
  </si>
  <si>
    <t xml:space="preserve">DOMINGA GUZMAN </t>
  </si>
  <si>
    <t>029-0008230-2</t>
  </si>
  <si>
    <t xml:space="preserve">ESTEVAN MORA DE LEON </t>
  </si>
  <si>
    <t>068-0040610-7</t>
  </si>
  <si>
    <t xml:space="preserve">MARGARITA REYES </t>
  </si>
  <si>
    <t>068-0049007-7</t>
  </si>
  <si>
    <t xml:space="preserve">PINTURA </t>
  </si>
  <si>
    <t>COMPRA E INSTALACION DE LAMPARA</t>
  </si>
  <si>
    <t>AUTO CAMIONES SA</t>
  </si>
  <si>
    <t xml:space="preserve">MANTENIMIENTO DE CAMION </t>
  </si>
  <si>
    <t xml:space="preserve">DIOGENES IGNACIO BARRERA INFANTE </t>
  </si>
  <si>
    <t>068-0004629-1</t>
  </si>
  <si>
    <t xml:space="preserve">REPARACION Y MANTENIMIENTO DE NEVERAS </t>
  </si>
  <si>
    <t xml:space="preserve">AGREGADO MIGUEL DEL POZO </t>
  </si>
  <si>
    <t>068-0040347-6</t>
  </si>
  <si>
    <t xml:space="preserve">TUBOS </t>
  </si>
  <si>
    <t>PINTURA</t>
  </si>
  <si>
    <t xml:space="preserve">TOTAL MES DE ENERO </t>
  </si>
  <si>
    <t xml:space="preserve">                    LISTADO DE COMPRAS  ENERO -2024</t>
  </si>
  <si>
    <t xml:space="preserve">                    LISTADO DE COMPRAS  FEBRERO -2024</t>
  </si>
  <si>
    <t xml:space="preserve">                    LISTADO DE COMPRAS MARZO 2024</t>
  </si>
  <si>
    <t xml:space="preserve">Prepardo por: </t>
  </si>
  <si>
    <t xml:space="preserve">Elizabeth Baret Javier </t>
  </si>
  <si>
    <t xml:space="preserve">Enc. Compra y Contrataciones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</si>
</sst>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RD$&quot;* #,##0.00_);_(&quot;RD$&quot;* \(#,##0.00\);_(&quot;RD$&quot;* &quot;-&quot;??_);_(@_)"/>
    <numFmt numFmtId="165" formatCode="#,##0.00\ _€"/>
    <numFmt numFmtId="166" formatCode="dd/mm/yyyy;@"/>
  </numFmts>
  <fonts count="23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20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scheme val="minor"/>
    </font>
    <font>
      <sz val="11"/>
      <color theme="1"/>
      <name val="Calibri"/>
      <scheme val="minor"/>
    </font>
    <font>
      <sz val="11"/>
      <name val="Calibri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4" tint="-0.249977111117893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4" tint="-0.249977111117893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>
      <alignment vertical="top"/>
    </xf>
    <xf numFmtId="0" fontId="3" fillId="0" borderId="0"/>
    <xf numFmtId="164" fontId="1" fillId="0" borderId="0" applyFont="0" applyFill="0" applyBorder="0" applyAlignment="0" applyProtection="0">
      <alignment vertical="top"/>
    </xf>
  </cellStyleXfs>
  <cellXfs count="95">
    <xf numFmtId="0" fontId="0" fillId="0" borderId="0" xfId="0"/>
    <xf numFmtId="0" fontId="5" fillId="0" borderId="0" xfId="0" applyFont="1"/>
    <xf numFmtId="0" fontId="4" fillId="2" borderId="2" xfId="2" applyFont="1" applyFill="1" applyBorder="1" applyAlignment="1">
      <alignment horizontal="center" vertical="distributed" wrapText="1"/>
    </xf>
    <xf numFmtId="0" fontId="4" fillId="2" borderId="3" xfId="2" applyFont="1" applyFill="1" applyBorder="1" applyAlignment="1">
      <alignment horizontal="center" vertical="distributed" wrapText="1"/>
    </xf>
    <xf numFmtId="164" fontId="4" fillId="2" borderId="3" xfId="3" applyNumberFormat="1" applyFont="1" applyFill="1" applyBorder="1" applyAlignment="1">
      <alignment horizontal="center" vertical="distributed" wrapText="1"/>
    </xf>
    <xf numFmtId="0" fontId="4" fillId="2" borderId="4" xfId="2" applyFont="1" applyFill="1" applyBorder="1" applyAlignment="1">
      <alignment horizontal="center" vertical="distributed" wrapText="1"/>
    </xf>
    <xf numFmtId="0" fontId="0" fillId="0" borderId="0" xfId="0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165" fontId="6" fillId="0" borderId="1" xfId="0" applyNumberFormat="1" applyFont="1" applyBorder="1" applyAlignment="1">
      <alignment horizontal="right"/>
    </xf>
    <xf numFmtId="165" fontId="6" fillId="0" borderId="1" xfId="0" applyNumberFormat="1" applyFont="1" applyFill="1" applyBorder="1" applyAlignment="1">
      <alignment horizontal="right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5" xfId="1" applyFont="1" applyBorder="1" applyAlignment="1">
      <alignment horizontal="center" vertical="top"/>
    </xf>
    <xf numFmtId="0" fontId="10" fillId="0" borderId="1" xfId="1" applyFont="1" applyFill="1" applyBorder="1" applyAlignment="1">
      <alignment horizontal="center" vertical="center"/>
    </xf>
    <xf numFmtId="166" fontId="11" fillId="0" borderId="1" xfId="2" applyNumberFormat="1" applyFont="1" applyFill="1" applyBorder="1" applyAlignment="1">
      <alignment horizontal="center" vertical="center"/>
    </xf>
    <xf numFmtId="0" fontId="11" fillId="0" borderId="1" xfId="2" applyNumberFormat="1" applyFont="1" applyFill="1" applyBorder="1" applyAlignment="1">
      <alignment horizontal="center" vertical="center"/>
    </xf>
    <xf numFmtId="165" fontId="11" fillId="0" borderId="1" xfId="2" applyNumberFormat="1" applyFont="1" applyFill="1" applyBorder="1" applyAlignment="1">
      <alignment horizontal="right" vertical="center"/>
    </xf>
    <xf numFmtId="0" fontId="12" fillId="0" borderId="1" xfId="1" applyFont="1" applyFill="1" applyBorder="1" applyAlignment="1">
      <alignment horizontal="center" vertical="center"/>
    </xf>
    <xf numFmtId="164" fontId="9" fillId="3" borderId="1" xfId="3" applyNumberFormat="1" applyFont="1" applyFill="1" applyBorder="1" applyAlignment="1">
      <alignment horizontal="center" vertical="distributed"/>
    </xf>
    <xf numFmtId="166" fontId="0" fillId="0" borderId="1" xfId="2" applyNumberFormat="1" applyFont="1" applyFill="1" applyBorder="1" applyAlignment="1">
      <alignment horizontal="center" vertical="center"/>
    </xf>
    <xf numFmtId="0" fontId="0" fillId="0" borderId="1" xfId="2" applyNumberFormat="1" applyFont="1" applyFill="1" applyBorder="1" applyAlignment="1">
      <alignment horizontal="center" vertical="center"/>
    </xf>
    <xf numFmtId="165" fontId="0" fillId="0" borderId="1" xfId="2" applyNumberFormat="1" applyFont="1" applyFill="1" applyBorder="1" applyAlignment="1">
      <alignment horizontal="right" vertical="center"/>
    </xf>
    <xf numFmtId="164" fontId="0" fillId="0" borderId="1" xfId="3" applyNumberFormat="1" applyFont="1" applyFill="1" applyBorder="1" applyAlignment="1">
      <alignment horizontal="center" vertical="distributed"/>
    </xf>
    <xf numFmtId="0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165" fontId="0" fillId="0" borderId="1" xfId="0" applyNumberFormat="1" applyFont="1" applyFill="1" applyBorder="1" applyAlignment="1">
      <alignment horizontal="right" vertical="center"/>
    </xf>
    <xf numFmtId="14" fontId="6" fillId="0" borderId="1" xfId="0" applyNumberFormat="1" applyFont="1" applyBorder="1" applyAlignment="1">
      <alignment horizontal="center" wrapText="1"/>
    </xf>
    <xf numFmtId="0" fontId="11" fillId="0" borderId="1" xfId="2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165" fontId="11" fillId="0" borderId="1" xfId="2" applyNumberFormat="1" applyFont="1" applyFill="1" applyBorder="1" applyAlignment="1">
      <alignment horizontal="right" vertical="center" wrapText="1"/>
    </xf>
    <xf numFmtId="164" fontId="0" fillId="3" borderId="1" xfId="3" applyNumberFormat="1" applyFont="1" applyFill="1" applyBorder="1" applyAlignment="1">
      <alignment horizontal="center" vertical="distributed" wrapText="1"/>
    </xf>
    <xf numFmtId="0" fontId="0" fillId="0" borderId="0" xfId="0" applyAlignment="1"/>
    <xf numFmtId="166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165" fontId="11" fillId="0" borderId="1" xfId="0" applyNumberFormat="1" applyFont="1" applyFill="1" applyBorder="1" applyAlignment="1">
      <alignment horizontal="right" vertical="center"/>
    </xf>
    <xf numFmtId="4" fontId="0" fillId="0" borderId="0" xfId="0" applyNumberFormat="1"/>
    <xf numFmtId="164" fontId="0" fillId="3" borderId="1" xfId="3" applyNumberFormat="1" applyFont="1" applyFill="1" applyBorder="1" applyAlignment="1">
      <alignment horizontal="center" vertical="distributed"/>
    </xf>
    <xf numFmtId="14" fontId="6" fillId="0" borderId="1" xfId="0" applyNumberFormat="1" applyFont="1" applyBorder="1" applyAlignment="1">
      <alignment horizontal="center" vertical="center"/>
    </xf>
    <xf numFmtId="166" fontId="11" fillId="0" borderId="12" xfId="1" applyNumberFormat="1" applyFont="1" applyFill="1" applyBorder="1" applyAlignment="1">
      <alignment horizontal="center" vertical="center"/>
    </xf>
    <xf numFmtId="0" fontId="11" fillId="0" borderId="12" xfId="1" applyNumberFormat="1" applyFont="1" applyFill="1" applyBorder="1" applyAlignment="1">
      <alignment horizontal="center" vertical="center"/>
    </xf>
    <xf numFmtId="0" fontId="10" fillId="0" borderId="12" xfId="1" applyNumberFormat="1" applyFont="1" applyFill="1" applyBorder="1" applyAlignment="1">
      <alignment horizontal="center" vertical="center"/>
    </xf>
    <xf numFmtId="0" fontId="13" fillId="0" borderId="12" xfId="1" applyFont="1" applyFill="1" applyBorder="1" applyAlignment="1">
      <alignment horizontal="center" vertical="center"/>
    </xf>
    <xf numFmtId="166" fontId="11" fillId="0" borderId="12" xfId="0" applyNumberFormat="1" applyFont="1" applyFill="1" applyBorder="1" applyAlignment="1">
      <alignment horizontal="center" vertical="center"/>
    </xf>
    <xf numFmtId="0" fontId="11" fillId="0" borderId="12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/>
    </xf>
    <xf numFmtId="0" fontId="4" fillId="2" borderId="15" xfId="2" applyFont="1" applyFill="1" applyBorder="1" applyAlignment="1">
      <alignment horizontal="center" vertical="distributed" wrapText="1"/>
    </xf>
    <xf numFmtId="0" fontId="4" fillId="2" borderId="13" xfId="2" applyFont="1" applyFill="1" applyBorder="1" applyAlignment="1">
      <alignment horizontal="center" vertical="distributed" wrapText="1"/>
    </xf>
    <xf numFmtId="0" fontId="10" fillId="0" borderId="16" xfId="1" applyFont="1" applyFill="1" applyBorder="1" applyAlignment="1">
      <alignment horizontal="center" vertical="center"/>
    </xf>
    <xf numFmtId="165" fontId="11" fillId="0" borderId="17" xfId="2" applyNumberFormat="1" applyFont="1" applyFill="1" applyBorder="1" applyAlignment="1">
      <alignment horizontal="right" vertical="center"/>
    </xf>
    <xf numFmtId="165" fontId="0" fillId="0" borderId="17" xfId="2" applyNumberFormat="1" applyFont="1" applyFill="1" applyBorder="1" applyAlignment="1">
      <alignment horizontal="right" vertical="center"/>
    </xf>
    <xf numFmtId="165" fontId="6" fillId="0" borderId="17" xfId="0" applyNumberFormat="1" applyFont="1" applyFill="1" applyBorder="1" applyAlignment="1">
      <alignment horizontal="right" vertical="center"/>
    </xf>
    <xf numFmtId="165" fontId="11" fillId="0" borderId="17" xfId="0" applyNumberFormat="1" applyFont="1" applyFill="1" applyBorder="1" applyAlignment="1">
      <alignment horizontal="right" vertical="center"/>
    </xf>
    <xf numFmtId="0" fontId="14" fillId="0" borderId="0" xfId="0" applyFont="1" applyBorder="1"/>
    <xf numFmtId="165" fontId="0" fillId="0" borderId="17" xfId="0" applyNumberFormat="1" applyFont="1" applyFill="1" applyBorder="1" applyAlignment="1">
      <alignment horizontal="right" vertical="center"/>
    </xf>
    <xf numFmtId="165" fontId="6" fillId="0" borderId="17" xfId="0" applyNumberFormat="1" applyFont="1" applyBorder="1" applyAlignment="1">
      <alignment horizontal="right"/>
    </xf>
    <xf numFmtId="165" fontId="11" fillId="0" borderId="17" xfId="2" applyNumberFormat="1" applyFont="1" applyFill="1" applyBorder="1" applyAlignment="1">
      <alignment horizontal="right" vertical="center" wrapText="1"/>
    </xf>
    <xf numFmtId="165" fontId="11" fillId="0" borderId="18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horizontal="center"/>
    </xf>
    <xf numFmtId="165" fontId="11" fillId="0" borderId="18" xfId="1" applyNumberFormat="1" applyFont="1" applyFill="1" applyBorder="1" applyAlignment="1">
      <alignment horizontal="right" vertical="center"/>
    </xf>
    <xf numFmtId="0" fontId="0" fillId="0" borderId="12" xfId="0" applyNumberFormat="1" applyFont="1" applyFill="1" applyBorder="1" applyAlignment="1">
      <alignment horizontal="center" vertical="center"/>
    </xf>
    <xf numFmtId="165" fontId="6" fillId="0" borderId="1" xfId="0" applyNumberFormat="1" applyFont="1" applyBorder="1" applyAlignment="1">
      <alignment horizontal="right" vertical="center"/>
    </xf>
    <xf numFmtId="165" fontId="0" fillId="0" borderId="5" xfId="1" applyNumberFormat="1" applyFont="1" applyBorder="1" applyAlignment="1">
      <alignment horizontal="right" vertical="center"/>
    </xf>
    <xf numFmtId="166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166" fontId="0" fillId="0" borderId="12" xfId="0" applyNumberFormat="1" applyFont="1" applyFill="1" applyBorder="1" applyAlignment="1">
      <alignment horizontal="center" vertical="center"/>
    </xf>
    <xf numFmtId="0" fontId="12" fillId="0" borderId="12" xfId="1" applyFont="1" applyFill="1" applyBorder="1" applyAlignment="1">
      <alignment horizontal="center" vertical="center"/>
    </xf>
    <xf numFmtId="165" fontId="0" fillId="0" borderId="12" xfId="0" applyNumberFormat="1" applyFont="1" applyFill="1" applyBorder="1" applyAlignment="1">
      <alignment horizontal="right" vertical="center"/>
    </xf>
    <xf numFmtId="0" fontId="12" fillId="0" borderId="12" xfId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0" fontId="16" fillId="0" borderId="12" xfId="1" applyFont="1" applyFill="1" applyBorder="1" applyAlignment="1">
      <alignment horizontal="center" vertical="center"/>
    </xf>
    <xf numFmtId="166" fontId="17" fillId="0" borderId="12" xfId="0" applyNumberFormat="1" applyFont="1" applyFill="1" applyBorder="1" applyAlignment="1">
      <alignment horizontal="center" vertical="center"/>
    </xf>
    <xf numFmtId="0" fontId="17" fillId="0" borderId="12" xfId="0" applyNumberFormat="1" applyFont="1" applyFill="1" applyBorder="1" applyAlignment="1">
      <alignment horizontal="center" vertical="center"/>
    </xf>
    <xf numFmtId="0" fontId="18" fillId="0" borderId="12" xfId="1" applyFont="1" applyFill="1" applyBorder="1" applyAlignment="1">
      <alignment horizontal="center" vertical="center"/>
    </xf>
    <xf numFmtId="165" fontId="17" fillId="0" borderId="12" xfId="1" applyNumberFormat="1" applyFont="1" applyFill="1" applyBorder="1" applyAlignment="1">
      <alignment horizontal="right" vertical="center"/>
    </xf>
    <xf numFmtId="0" fontId="2" fillId="0" borderId="6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2" fillId="0" borderId="8" xfId="1" applyFont="1" applyFill="1" applyBorder="1" applyAlignment="1">
      <alignment horizontal="center"/>
    </xf>
    <xf numFmtId="0" fontId="8" fillId="0" borderId="13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8" fillId="0" borderId="14" xfId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20" fillId="0" borderId="9" xfId="1" applyFont="1" applyFill="1" applyBorder="1" applyAlignment="1">
      <alignment horizontal="center"/>
    </xf>
    <xf numFmtId="0" fontId="20" fillId="0" borderId="10" xfId="1" applyFont="1" applyFill="1" applyBorder="1" applyAlignment="1">
      <alignment horizontal="center"/>
    </xf>
    <xf numFmtId="0" fontId="20" fillId="0" borderId="11" xfId="1" applyFont="1" applyFill="1" applyBorder="1" applyAlignment="1">
      <alignment horizontal="center"/>
    </xf>
    <xf numFmtId="0" fontId="21" fillId="0" borderId="6" xfId="1" applyFont="1" applyFill="1" applyBorder="1" applyAlignment="1">
      <alignment horizontal="center"/>
    </xf>
    <xf numFmtId="0" fontId="21" fillId="0" borderId="7" xfId="1" applyFont="1" applyFill="1" applyBorder="1" applyAlignment="1">
      <alignment horizontal="center"/>
    </xf>
    <xf numFmtId="0" fontId="21" fillId="0" borderId="8" xfId="1" applyFont="1" applyFill="1" applyBorder="1" applyAlignment="1">
      <alignment horizontal="center"/>
    </xf>
    <xf numFmtId="0" fontId="22" fillId="0" borderId="9" xfId="1" applyFont="1" applyFill="1" applyBorder="1" applyAlignment="1">
      <alignment horizontal="center"/>
    </xf>
    <xf numFmtId="0" fontId="22" fillId="0" borderId="10" xfId="1" applyFont="1" applyFill="1" applyBorder="1" applyAlignment="1">
      <alignment horizontal="center"/>
    </xf>
    <xf numFmtId="0" fontId="22" fillId="0" borderId="11" xfId="1" applyFont="1" applyFill="1" applyBorder="1" applyAlignment="1">
      <alignment horizontal="center"/>
    </xf>
  </cellXfs>
  <cellStyles count="4">
    <cellStyle name="Moneda 2" xfId="3"/>
    <cellStyle name="Normal" xfId="0" builtinId="0"/>
    <cellStyle name="Normal 4" xfId="1"/>
    <cellStyle name="Normal 4 2" xfId="2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#,##0.00\ _€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dd/mm/yy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thin">
          <color rgb="FF000000"/>
        </bottom>
      </border>
    </dxf>
    <dxf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#,##0.00\ _€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dd/mm/yy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#,##0.00\ _€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dd/mm/yy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thin">
          <color rgb="FF000000"/>
        </bottom>
      </border>
    </dxf>
    <dxf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#,##0.00\ _€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dd/mm/yy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0</xdr:row>
      <xdr:rowOff>90588</xdr:rowOff>
    </xdr:from>
    <xdr:to>
      <xdr:col>1</xdr:col>
      <xdr:colOff>552449</xdr:colOff>
      <xdr:row>1</xdr:row>
      <xdr:rowOff>361949</xdr:rowOff>
    </xdr:to>
    <xdr:pic>
      <xdr:nvPicPr>
        <xdr:cNvPr id="2" name="1 Imagen" descr="logo ayuntamient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5668" t="10998" r="72934" b="51007"/>
        <a:stretch>
          <a:fillRect/>
        </a:stretch>
      </xdr:blipFill>
      <xdr:spPr>
        <a:xfrm>
          <a:off x="600075" y="90588"/>
          <a:ext cx="790574" cy="8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0</xdr:row>
      <xdr:rowOff>90588</xdr:rowOff>
    </xdr:from>
    <xdr:to>
      <xdr:col>1</xdr:col>
      <xdr:colOff>552449</xdr:colOff>
      <xdr:row>1</xdr:row>
      <xdr:rowOff>361949</xdr:rowOff>
    </xdr:to>
    <xdr:pic>
      <xdr:nvPicPr>
        <xdr:cNvPr id="2" name="1 Imagen" descr="logo ayuntamiento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5668" t="10998" r="72934" b="51007"/>
        <a:stretch>
          <a:fillRect/>
        </a:stretch>
      </xdr:blipFill>
      <xdr:spPr>
        <a:xfrm>
          <a:off x="600075" y="90588"/>
          <a:ext cx="790574" cy="8142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52488</xdr:rowOff>
    </xdr:from>
    <xdr:to>
      <xdr:col>1</xdr:col>
      <xdr:colOff>180974</xdr:colOff>
      <xdr:row>1</xdr:row>
      <xdr:rowOff>323849</xdr:rowOff>
    </xdr:to>
    <xdr:pic>
      <xdr:nvPicPr>
        <xdr:cNvPr id="2" name="1 Imagen" descr="logo ayuntamient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5668" t="10998" r="72934" b="51007"/>
        <a:stretch>
          <a:fillRect/>
        </a:stretch>
      </xdr:blipFill>
      <xdr:spPr>
        <a:xfrm>
          <a:off x="228600" y="52488"/>
          <a:ext cx="790574" cy="8142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</xdr:rowOff>
    </xdr:from>
    <xdr:to>
      <xdr:col>1</xdr:col>
      <xdr:colOff>123824</xdr:colOff>
      <xdr:row>1</xdr:row>
      <xdr:rowOff>371476</xdr:rowOff>
    </xdr:to>
    <xdr:pic>
      <xdr:nvPicPr>
        <xdr:cNvPr id="3" name="1 Imagen" descr="logo ayuntamient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5668" t="10998" r="72934" b="51007"/>
        <a:stretch>
          <a:fillRect/>
        </a:stretch>
      </xdr:blipFill>
      <xdr:spPr>
        <a:xfrm>
          <a:off x="133350" y="1"/>
          <a:ext cx="790574" cy="914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0</xdr:col>
      <xdr:colOff>895349</xdr:colOff>
      <xdr:row>1</xdr:row>
      <xdr:rowOff>299937</xdr:rowOff>
    </xdr:to>
    <xdr:pic>
      <xdr:nvPicPr>
        <xdr:cNvPr id="2" name="1 Imagen" descr="logo ayuntamiento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5668" t="10998" r="72934" b="51007"/>
        <a:stretch>
          <a:fillRect/>
        </a:stretch>
      </xdr:blipFill>
      <xdr:spPr>
        <a:xfrm>
          <a:off x="104775" y="0"/>
          <a:ext cx="790574" cy="84286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Tabla134" displayName="Tabla134" ref="A3:F142" totalsRowShown="0" dataDxfId="31" tableBorderDxfId="30">
  <sortState ref="A4:F147">
    <sortCondition ref="B4"/>
  </sortState>
  <tableColumns count="6">
    <tableColumn id="1" name="Nº Orden" dataDxfId="29" dataCellStyle="Normal 4"/>
    <tableColumn id="2" name="Fecha" dataDxfId="28"/>
    <tableColumn id="3" name="RNC/Cedula" dataDxfId="27"/>
    <tableColumn id="4" name="Proveedor" dataDxfId="26"/>
    <tableColumn id="5" name="Concepto" dataDxfId="25" dataCellStyle="Normal 4"/>
    <tableColumn id="6" name="Total" dataDxfId="2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3:F134" totalsRowShown="0" dataDxfId="23" tableBorderDxfId="22">
  <sortState ref="A4:F125">
    <sortCondition ref="B4"/>
  </sortState>
  <tableColumns count="6">
    <tableColumn id="1" name="Nº Orden" dataDxfId="21" dataCellStyle="Normal 4"/>
    <tableColumn id="2" name="Fecha" dataDxfId="20"/>
    <tableColumn id="3" name="RNC/Cedula" dataDxfId="19"/>
    <tableColumn id="4" name="Proveedor" dataDxfId="18"/>
    <tableColumn id="5" name="Concepto" dataDxfId="17" dataCellStyle="Normal 4"/>
    <tableColumn id="6" name="Total" dataDxfId="1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la1" displayName="Tabla1" ref="A3:F14" totalsRowShown="0" dataDxfId="15" tableBorderDxfId="14">
  <sortState ref="A4:F125">
    <sortCondition ref="B4"/>
  </sortState>
  <tableColumns count="6">
    <tableColumn id="1" name="Nº Orden" dataDxfId="13" dataCellStyle="Normal 4"/>
    <tableColumn id="2" name="Fecha" dataDxfId="12"/>
    <tableColumn id="3" name="RNC/Cedula" dataDxfId="11"/>
    <tableColumn id="4" name="Proveedor" dataDxfId="10"/>
    <tableColumn id="5" name="Concepto" dataDxfId="9" dataCellStyle="Normal 4"/>
    <tableColumn id="6" name="Total" dataDxfId="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a135" displayName="Tabla135" ref="A3:F47" totalsRowShown="0" dataDxfId="7" tableBorderDxfId="6">
  <sortState ref="A4:F125">
    <sortCondition ref="B4"/>
  </sortState>
  <tableColumns count="6">
    <tableColumn id="1" name="Nº Orden" dataDxfId="5" dataCellStyle="Normal 4"/>
    <tableColumn id="2" name="Fecha" dataDxfId="4"/>
    <tableColumn id="3" name="RNC/Cedula" dataDxfId="3"/>
    <tableColumn id="4" name="Proveedor" dataDxfId="2"/>
    <tableColumn id="5" name="Concepto" dataDxfId="1" dataCellStyle="Normal 4"/>
    <tableColumn id="6" name="Tota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7"/>
  <sheetViews>
    <sheetView topLeftCell="A10" workbookViewId="0">
      <selection sqref="A1:XFD209"/>
    </sheetView>
  </sheetViews>
  <sheetFormatPr baseColWidth="10" defaultColWidth="9.140625" defaultRowHeight="15"/>
  <cols>
    <col min="1" max="2" width="12.5703125" customWidth="1"/>
    <col min="3" max="3" width="14.7109375" customWidth="1"/>
    <col min="4" max="4" width="33.85546875" customWidth="1"/>
    <col min="5" max="5" width="39" customWidth="1"/>
    <col min="6" max="6" width="17.42578125" style="6" customWidth="1"/>
  </cols>
  <sheetData>
    <row r="1" spans="1:9" ht="42.75" customHeight="1">
      <c r="A1" s="79" t="s">
        <v>25</v>
      </c>
      <c r="B1" s="80"/>
      <c r="C1" s="80"/>
      <c r="D1" s="80"/>
      <c r="E1" s="80"/>
      <c r="F1" s="81"/>
    </row>
    <row r="2" spans="1:9" ht="31.5" customHeight="1">
      <c r="A2" s="82" t="s">
        <v>367</v>
      </c>
      <c r="B2" s="83"/>
      <c r="C2" s="83"/>
      <c r="D2" s="83"/>
      <c r="E2" s="83"/>
      <c r="F2" s="84"/>
    </row>
    <row r="3" spans="1:9" ht="23.25" customHeight="1">
      <c r="A3" s="48" t="s">
        <v>0</v>
      </c>
      <c r="B3" s="3" t="s">
        <v>1</v>
      </c>
      <c r="C3" s="3" t="s">
        <v>2</v>
      </c>
      <c r="D3" s="4" t="s">
        <v>3</v>
      </c>
      <c r="E3" s="4" t="s">
        <v>4</v>
      </c>
      <c r="F3" s="49" t="s">
        <v>5</v>
      </c>
    </row>
    <row r="4" spans="1:9" ht="17.25" customHeight="1">
      <c r="A4" s="50" t="s">
        <v>27</v>
      </c>
      <c r="B4" s="16">
        <v>45017</v>
      </c>
      <c r="C4" s="17">
        <v>130620946</v>
      </c>
      <c r="D4" s="39" t="s">
        <v>85</v>
      </c>
      <c r="E4" s="19" t="s">
        <v>86</v>
      </c>
      <c r="F4" s="51">
        <v>153400</v>
      </c>
      <c r="I4" s="1"/>
    </row>
    <row r="5" spans="1:9" ht="17.25" customHeight="1">
      <c r="A5" s="50" t="s">
        <v>153</v>
      </c>
      <c r="B5" s="21">
        <v>45028</v>
      </c>
      <c r="C5" s="22">
        <v>131444352</v>
      </c>
      <c r="D5" s="24" t="s">
        <v>87</v>
      </c>
      <c r="E5" s="19" t="s">
        <v>88</v>
      </c>
      <c r="F5" s="52">
        <v>19293</v>
      </c>
      <c r="I5" s="1"/>
    </row>
    <row r="6" spans="1:9" ht="17.25" customHeight="1">
      <c r="A6" s="50" t="s">
        <v>34</v>
      </c>
      <c r="B6" s="21" t="s">
        <v>92</v>
      </c>
      <c r="C6" s="22">
        <v>131202772</v>
      </c>
      <c r="D6" s="24" t="s">
        <v>90</v>
      </c>
      <c r="E6" s="19" t="s">
        <v>91</v>
      </c>
      <c r="F6" s="52">
        <v>11500</v>
      </c>
      <c r="I6" s="1"/>
    </row>
    <row r="7" spans="1:9">
      <c r="A7" s="50" t="s">
        <v>46</v>
      </c>
      <c r="B7" s="21">
        <v>45030</v>
      </c>
      <c r="C7" s="8" t="s">
        <v>31</v>
      </c>
      <c r="D7" s="9" t="s">
        <v>33</v>
      </c>
      <c r="E7" s="9" t="s">
        <v>32</v>
      </c>
      <c r="F7" s="53">
        <v>17387.3</v>
      </c>
    </row>
    <row r="8" spans="1:9">
      <c r="A8" s="50" t="s">
        <v>26</v>
      </c>
      <c r="B8" s="21">
        <v>45031</v>
      </c>
      <c r="C8" s="35" t="s">
        <v>75</v>
      </c>
      <c r="D8" s="26" t="s">
        <v>76</v>
      </c>
      <c r="E8" s="36" t="s">
        <v>77</v>
      </c>
      <c r="F8" s="54">
        <v>2700</v>
      </c>
    </row>
    <row r="9" spans="1:9">
      <c r="A9" s="50" t="s">
        <v>30</v>
      </c>
      <c r="B9" s="16">
        <v>45031</v>
      </c>
      <c r="C9" s="8" t="s">
        <v>93</v>
      </c>
      <c r="D9" s="9" t="s">
        <v>94</v>
      </c>
      <c r="E9" s="9" t="s">
        <v>95</v>
      </c>
      <c r="F9" s="53">
        <v>9960</v>
      </c>
    </row>
    <row r="10" spans="1:9">
      <c r="A10" s="50" t="s">
        <v>154</v>
      </c>
      <c r="B10" s="21">
        <v>45026</v>
      </c>
      <c r="C10" s="55" t="s">
        <v>96</v>
      </c>
      <c r="D10" s="26" t="s">
        <v>97</v>
      </c>
      <c r="E10" s="19" t="s">
        <v>98</v>
      </c>
      <c r="F10" s="56">
        <v>1300</v>
      </c>
    </row>
    <row r="11" spans="1:9" ht="30">
      <c r="A11" s="50" t="s">
        <v>155</v>
      </c>
      <c r="B11" s="16">
        <v>45029</v>
      </c>
      <c r="C11" s="17">
        <v>130511195</v>
      </c>
      <c r="D11" s="20" t="s">
        <v>28</v>
      </c>
      <c r="E11" s="19" t="s">
        <v>29</v>
      </c>
      <c r="F11" s="51">
        <v>298200</v>
      </c>
    </row>
    <row r="12" spans="1:9">
      <c r="A12" s="50" t="s">
        <v>156</v>
      </c>
      <c r="B12" s="16">
        <v>45030</v>
      </c>
      <c r="C12" s="35" t="s">
        <v>71</v>
      </c>
      <c r="D12" s="26" t="s">
        <v>72</v>
      </c>
      <c r="E12" s="19" t="s">
        <v>99</v>
      </c>
      <c r="F12" s="54">
        <v>19499</v>
      </c>
    </row>
    <row r="13" spans="1:9">
      <c r="A13" s="50" t="s">
        <v>157</v>
      </c>
      <c r="B13" s="7">
        <v>45030</v>
      </c>
      <c r="C13" s="35">
        <v>131560083</v>
      </c>
      <c r="D13" s="26" t="s">
        <v>100</v>
      </c>
      <c r="E13" s="19" t="s">
        <v>89</v>
      </c>
      <c r="F13" s="54">
        <v>22580.01</v>
      </c>
      <c r="G13" s="38"/>
    </row>
    <row r="14" spans="1:9">
      <c r="A14" s="50" t="s">
        <v>44</v>
      </c>
      <c r="B14" s="7">
        <v>45030</v>
      </c>
      <c r="C14" s="25" t="s">
        <v>101</v>
      </c>
      <c r="D14" s="26" t="s">
        <v>102</v>
      </c>
      <c r="E14" s="19" t="s">
        <v>103</v>
      </c>
      <c r="F14" s="54">
        <v>8260</v>
      </c>
    </row>
    <row r="15" spans="1:9">
      <c r="A15" s="50" t="s">
        <v>36</v>
      </c>
      <c r="B15" s="7">
        <v>45030</v>
      </c>
      <c r="C15" s="25" t="s">
        <v>104</v>
      </c>
      <c r="D15" s="26" t="s">
        <v>106</v>
      </c>
      <c r="E15" s="19" t="s">
        <v>105</v>
      </c>
      <c r="F15" s="54">
        <v>68150</v>
      </c>
    </row>
    <row r="16" spans="1:9">
      <c r="A16" s="50" t="s">
        <v>37</v>
      </c>
      <c r="B16" s="7">
        <v>45031</v>
      </c>
      <c r="C16" s="35" t="s">
        <v>107</v>
      </c>
      <c r="D16" s="26" t="s">
        <v>108</v>
      </c>
      <c r="E16" s="36" t="s">
        <v>78</v>
      </c>
      <c r="F16" s="54">
        <v>55000</v>
      </c>
    </row>
    <row r="17" spans="1:6">
      <c r="A17" s="50" t="s">
        <v>40</v>
      </c>
      <c r="B17" s="7">
        <v>45032</v>
      </c>
      <c r="C17" s="8" t="s">
        <v>41</v>
      </c>
      <c r="D17" s="9" t="s">
        <v>42</v>
      </c>
      <c r="E17" s="9" t="s">
        <v>43</v>
      </c>
      <c r="F17" s="57">
        <v>6047.5</v>
      </c>
    </row>
    <row r="18" spans="1:6">
      <c r="A18" s="50" t="s">
        <v>49</v>
      </c>
      <c r="B18" s="7">
        <v>45033</v>
      </c>
      <c r="C18" s="8">
        <v>132699025</v>
      </c>
      <c r="D18" s="9" t="s">
        <v>59</v>
      </c>
      <c r="E18" s="9" t="s">
        <v>60</v>
      </c>
      <c r="F18" s="57">
        <v>7038.7</v>
      </c>
    </row>
    <row r="19" spans="1:6">
      <c r="A19" s="50" t="s">
        <v>158</v>
      </c>
      <c r="B19" s="7">
        <v>45034</v>
      </c>
      <c r="C19" s="8">
        <v>130972852</v>
      </c>
      <c r="D19" s="9" t="s">
        <v>50</v>
      </c>
      <c r="E19" s="9" t="s">
        <v>51</v>
      </c>
      <c r="F19" s="53">
        <v>19760</v>
      </c>
    </row>
    <row r="20" spans="1:6">
      <c r="A20" s="50" t="s">
        <v>52</v>
      </c>
      <c r="B20" s="7">
        <v>45034</v>
      </c>
      <c r="C20" s="8">
        <v>130972852</v>
      </c>
      <c r="D20" s="9" t="s">
        <v>50</v>
      </c>
      <c r="E20" s="9" t="s">
        <v>109</v>
      </c>
      <c r="F20" s="57">
        <v>2000</v>
      </c>
    </row>
    <row r="21" spans="1:6">
      <c r="A21" s="50" t="s">
        <v>159</v>
      </c>
      <c r="B21" s="7">
        <v>45034</v>
      </c>
      <c r="C21" s="12" t="s">
        <v>64</v>
      </c>
      <c r="D21" s="9" t="s">
        <v>65</v>
      </c>
      <c r="E21" s="9" t="s">
        <v>32</v>
      </c>
      <c r="F21" s="57">
        <v>5975</v>
      </c>
    </row>
    <row r="22" spans="1:6">
      <c r="A22" s="50" t="s">
        <v>53</v>
      </c>
      <c r="B22" s="7">
        <v>45029</v>
      </c>
      <c r="C22" s="8" t="s">
        <v>111</v>
      </c>
      <c r="D22" s="9" t="s">
        <v>110</v>
      </c>
      <c r="E22" s="9" t="s">
        <v>112</v>
      </c>
      <c r="F22" s="57">
        <v>18000</v>
      </c>
    </row>
    <row r="23" spans="1:6">
      <c r="A23" s="50" t="s">
        <v>54</v>
      </c>
      <c r="B23" s="34">
        <v>45033</v>
      </c>
      <c r="C23" s="35" t="s">
        <v>114</v>
      </c>
      <c r="D23" s="26" t="s">
        <v>73</v>
      </c>
      <c r="E23" s="36" t="s">
        <v>113</v>
      </c>
      <c r="F23" s="54">
        <v>328821.5</v>
      </c>
    </row>
    <row r="24" spans="1:6">
      <c r="A24" s="50" t="s">
        <v>55</v>
      </c>
      <c r="B24" s="7">
        <v>45036</v>
      </c>
      <c r="C24" s="9" t="s">
        <v>116</v>
      </c>
      <c r="D24" s="9" t="s">
        <v>115</v>
      </c>
      <c r="E24" s="9" t="s">
        <v>117</v>
      </c>
      <c r="F24" s="57">
        <v>22725</v>
      </c>
    </row>
    <row r="25" spans="1:6">
      <c r="A25" s="50" t="s">
        <v>160</v>
      </c>
      <c r="B25" s="7">
        <v>45036</v>
      </c>
      <c r="C25" s="9" t="s">
        <v>116</v>
      </c>
      <c r="D25" s="9" t="s">
        <v>115</v>
      </c>
      <c r="E25" s="9" t="s">
        <v>118</v>
      </c>
      <c r="F25" s="57">
        <v>46000</v>
      </c>
    </row>
    <row r="26" spans="1:6">
      <c r="A26" s="50" t="s">
        <v>161</v>
      </c>
      <c r="B26" s="7">
        <v>45036</v>
      </c>
      <c r="C26" s="9" t="s">
        <v>116</v>
      </c>
      <c r="D26" s="9" t="s">
        <v>115</v>
      </c>
      <c r="E26" s="9" t="s">
        <v>10</v>
      </c>
      <c r="F26" s="57">
        <v>8700</v>
      </c>
    </row>
    <row r="27" spans="1:6">
      <c r="A27" s="50" t="s">
        <v>162</v>
      </c>
      <c r="B27" s="7">
        <v>45036</v>
      </c>
      <c r="C27" s="9" t="s">
        <v>116</v>
      </c>
      <c r="D27" s="9" t="s">
        <v>115</v>
      </c>
      <c r="E27" s="36" t="s">
        <v>119</v>
      </c>
      <c r="F27" s="54">
        <v>35800</v>
      </c>
    </row>
    <row r="28" spans="1:6">
      <c r="A28" s="50" t="s">
        <v>163</v>
      </c>
      <c r="B28" s="7">
        <v>45036</v>
      </c>
      <c r="C28" s="9" t="s">
        <v>116</v>
      </c>
      <c r="D28" s="9" t="s">
        <v>115</v>
      </c>
      <c r="E28" s="36" t="s">
        <v>120</v>
      </c>
      <c r="F28" s="54">
        <v>800</v>
      </c>
    </row>
    <row r="29" spans="1:6">
      <c r="A29" s="50" t="s">
        <v>164</v>
      </c>
      <c r="B29" s="7">
        <v>45036</v>
      </c>
      <c r="C29" s="9" t="s">
        <v>116</v>
      </c>
      <c r="D29" s="9" t="s">
        <v>115</v>
      </c>
      <c r="E29" s="36" t="s">
        <v>121</v>
      </c>
      <c r="F29" s="54">
        <v>405</v>
      </c>
    </row>
    <row r="30" spans="1:6">
      <c r="A30" s="50" t="s">
        <v>165</v>
      </c>
      <c r="B30" s="7">
        <v>45036</v>
      </c>
      <c r="C30" s="9" t="s">
        <v>116</v>
      </c>
      <c r="D30" s="9" t="s">
        <v>115</v>
      </c>
      <c r="E30" s="36" t="s">
        <v>122</v>
      </c>
      <c r="F30" s="54">
        <v>920</v>
      </c>
    </row>
    <row r="31" spans="1:6">
      <c r="A31" s="50" t="s">
        <v>166</v>
      </c>
      <c r="B31" s="7">
        <v>45036</v>
      </c>
      <c r="C31" s="9" t="s">
        <v>116</v>
      </c>
      <c r="D31" s="9" t="s">
        <v>115</v>
      </c>
      <c r="E31" s="9" t="s">
        <v>123</v>
      </c>
      <c r="F31" s="57">
        <v>1280</v>
      </c>
    </row>
    <row r="32" spans="1:6">
      <c r="A32" s="50" t="s">
        <v>167</v>
      </c>
      <c r="B32" s="7">
        <v>45036</v>
      </c>
      <c r="C32" s="9" t="s">
        <v>116</v>
      </c>
      <c r="D32" s="9" t="s">
        <v>115</v>
      </c>
      <c r="E32" s="9" t="s">
        <v>124</v>
      </c>
      <c r="F32" s="57">
        <v>950</v>
      </c>
    </row>
    <row r="33" spans="1:6">
      <c r="A33" s="50" t="s">
        <v>168</v>
      </c>
      <c r="B33" s="7">
        <v>45036</v>
      </c>
      <c r="C33" s="9">
        <v>132290488</v>
      </c>
      <c r="D33" s="9" t="s">
        <v>125</v>
      </c>
      <c r="E33" s="9" t="s">
        <v>126</v>
      </c>
      <c r="F33" s="57">
        <v>7600</v>
      </c>
    </row>
    <row r="34" spans="1:6">
      <c r="A34" s="50" t="s">
        <v>169</v>
      </c>
      <c r="B34" s="7">
        <v>45036</v>
      </c>
      <c r="C34" s="9">
        <v>132290488</v>
      </c>
      <c r="D34" s="9" t="s">
        <v>125</v>
      </c>
      <c r="E34" s="9" t="s">
        <v>123</v>
      </c>
      <c r="F34" s="57">
        <v>700</v>
      </c>
    </row>
    <row r="35" spans="1:6">
      <c r="A35" s="50" t="s">
        <v>170</v>
      </c>
      <c r="B35" s="7">
        <v>45036</v>
      </c>
      <c r="C35" s="9">
        <v>132290488</v>
      </c>
      <c r="D35" s="9" t="s">
        <v>125</v>
      </c>
      <c r="E35" s="19" t="s">
        <v>119</v>
      </c>
      <c r="F35" s="56">
        <v>7735</v>
      </c>
    </row>
    <row r="36" spans="1:6" s="33" customFormat="1">
      <c r="A36" s="50" t="s">
        <v>171</v>
      </c>
      <c r="B36" s="7">
        <v>45036</v>
      </c>
      <c r="C36" s="9">
        <v>132290488</v>
      </c>
      <c r="D36" s="9" t="s">
        <v>125</v>
      </c>
      <c r="E36" s="9" t="s">
        <v>127</v>
      </c>
      <c r="F36" s="57">
        <v>550</v>
      </c>
    </row>
    <row r="37" spans="1:6">
      <c r="A37" s="50" t="s">
        <v>172</v>
      </c>
      <c r="B37" s="7">
        <v>45036</v>
      </c>
      <c r="C37" s="9">
        <v>132290488</v>
      </c>
      <c r="D37" s="9" t="s">
        <v>125</v>
      </c>
      <c r="E37" s="9" t="s">
        <v>128</v>
      </c>
      <c r="F37" s="57">
        <v>600</v>
      </c>
    </row>
    <row r="38" spans="1:6">
      <c r="A38" s="50" t="s">
        <v>173</v>
      </c>
      <c r="B38" s="7">
        <v>45036</v>
      </c>
      <c r="C38" s="9">
        <v>132290488</v>
      </c>
      <c r="D38" s="9" t="s">
        <v>125</v>
      </c>
      <c r="E38" s="9" t="s">
        <v>122</v>
      </c>
      <c r="F38" s="57">
        <v>5785</v>
      </c>
    </row>
    <row r="39" spans="1:6">
      <c r="A39" s="50" t="s">
        <v>174</v>
      </c>
      <c r="B39" s="7">
        <v>45036</v>
      </c>
      <c r="C39" s="9">
        <v>132290488</v>
      </c>
      <c r="D39" s="9" t="s">
        <v>125</v>
      </c>
      <c r="E39" s="9" t="s">
        <v>130</v>
      </c>
      <c r="F39" s="57">
        <v>7685</v>
      </c>
    </row>
    <row r="40" spans="1:6">
      <c r="A40" s="50" t="s">
        <v>175</v>
      </c>
      <c r="B40" s="7">
        <v>45036</v>
      </c>
      <c r="C40" s="9">
        <v>132290488</v>
      </c>
      <c r="D40" s="9" t="s">
        <v>125</v>
      </c>
      <c r="E40" s="9" t="s">
        <v>129</v>
      </c>
      <c r="F40" s="57">
        <v>9187.5</v>
      </c>
    </row>
    <row r="41" spans="1:6">
      <c r="A41" s="50" t="s">
        <v>176</v>
      </c>
      <c r="B41" s="7">
        <v>45043</v>
      </c>
      <c r="C41" s="9" t="s">
        <v>131</v>
      </c>
      <c r="D41" s="9" t="s">
        <v>132</v>
      </c>
      <c r="E41" s="9" t="s">
        <v>133</v>
      </c>
      <c r="F41" s="57">
        <v>12500</v>
      </c>
    </row>
    <row r="42" spans="1:6">
      <c r="A42" s="50" t="s">
        <v>177</v>
      </c>
      <c r="B42" s="7">
        <v>45043</v>
      </c>
      <c r="C42" s="9" t="s">
        <v>135</v>
      </c>
      <c r="D42" s="9" t="s">
        <v>134</v>
      </c>
      <c r="E42" s="9" t="s">
        <v>136</v>
      </c>
      <c r="F42" s="57">
        <v>31340</v>
      </c>
    </row>
    <row r="43" spans="1:6">
      <c r="A43" s="50" t="s">
        <v>178</v>
      </c>
      <c r="B43" s="7">
        <v>45044</v>
      </c>
      <c r="C43" s="9" t="s">
        <v>137</v>
      </c>
      <c r="D43" s="9" t="s">
        <v>138</v>
      </c>
      <c r="E43" s="9" t="s">
        <v>139</v>
      </c>
      <c r="F43" s="57">
        <v>845337.79</v>
      </c>
    </row>
    <row r="44" spans="1:6">
      <c r="A44" s="50" t="s">
        <v>179</v>
      </c>
      <c r="B44" s="7">
        <v>45029</v>
      </c>
      <c r="C44" s="8" t="s">
        <v>56</v>
      </c>
      <c r="D44" s="9" t="s">
        <v>57</v>
      </c>
      <c r="E44" s="9" t="s">
        <v>58</v>
      </c>
      <c r="F44" s="57">
        <v>1350</v>
      </c>
    </row>
    <row r="45" spans="1:6">
      <c r="A45" s="50" t="s">
        <v>180</v>
      </c>
      <c r="B45" s="7">
        <v>45029</v>
      </c>
      <c r="C45" s="8" t="s">
        <v>66</v>
      </c>
      <c r="D45" s="9" t="s">
        <v>140</v>
      </c>
      <c r="E45" s="9" t="s">
        <v>141</v>
      </c>
      <c r="F45" s="53">
        <v>11200</v>
      </c>
    </row>
    <row r="46" spans="1:6">
      <c r="A46" s="50" t="s">
        <v>181</v>
      </c>
      <c r="B46" s="7">
        <v>45034</v>
      </c>
      <c r="C46" s="8" t="s">
        <v>142</v>
      </c>
      <c r="D46" s="9" t="s">
        <v>143</v>
      </c>
      <c r="E46" s="9" t="s">
        <v>144</v>
      </c>
      <c r="F46" s="57">
        <v>18000</v>
      </c>
    </row>
    <row r="47" spans="1:6">
      <c r="A47" s="50" t="s">
        <v>182</v>
      </c>
      <c r="B47" s="28">
        <v>45034</v>
      </c>
      <c r="C47" s="8" t="s">
        <v>31</v>
      </c>
      <c r="D47" s="9" t="s">
        <v>33</v>
      </c>
      <c r="E47" s="9" t="s">
        <v>32</v>
      </c>
      <c r="F47" s="58">
        <v>17387.3</v>
      </c>
    </row>
    <row r="48" spans="1:6" ht="30">
      <c r="A48" s="50" t="s">
        <v>183</v>
      </c>
      <c r="B48" s="7">
        <v>45034</v>
      </c>
      <c r="C48" s="29">
        <v>130511195</v>
      </c>
      <c r="D48" s="32" t="s">
        <v>28</v>
      </c>
      <c r="E48" s="30" t="s">
        <v>29</v>
      </c>
      <c r="F48" s="58">
        <v>298200</v>
      </c>
    </row>
    <row r="49" spans="1:6">
      <c r="A49" s="50" t="s">
        <v>184</v>
      </c>
      <c r="B49" s="7">
        <v>45034</v>
      </c>
      <c r="C49" s="35" t="s">
        <v>75</v>
      </c>
      <c r="D49" s="9" t="s">
        <v>145</v>
      </c>
      <c r="E49" s="9" t="s">
        <v>77</v>
      </c>
      <c r="F49" s="57">
        <v>2700</v>
      </c>
    </row>
    <row r="50" spans="1:6">
      <c r="A50" s="50" t="s">
        <v>185</v>
      </c>
      <c r="B50" s="7">
        <v>45034</v>
      </c>
      <c r="C50" s="8" t="s">
        <v>56</v>
      </c>
      <c r="D50" s="9" t="s">
        <v>57</v>
      </c>
      <c r="E50" s="9" t="s">
        <v>146</v>
      </c>
      <c r="F50" s="57">
        <v>29960</v>
      </c>
    </row>
    <row r="51" spans="1:6">
      <c r="A51" s="50" t="s">
        <v>186</v>
      </c>
      <c r="B51" s="7">
        <v>45034</v>
      </c>
      <c r="C51" s="12" t="s">
        <v>147</v>
      </c>
      <c r="D51" s="9" t="s">
        <v>148</v>
      </c>
      <c r="E51" s="9" t="s">
        <v>149</v>
      </c>
      <c r="F51" s="57">
        <v>1300</v>
      </c>
    </row>
    <row r="52" spans="1:6">
      <c r="A52" s="50" t="s">
        <v>187</v>
      </c>
      <c r="B52" s="7">
        <v>45036</v>
      </c>
      <c r="C52" s="12" t="s">
        <v>150</v>
      </c>
      <c r="D52" s="9" t="s">
        <v>59</v>
      </c>
      <c r="E52" s="9" t="s">
        <v>151</v>
      </c>
      <c r="F52" s="57">
        <v>7038.7</v>
      </c>
    </row>
    <row r="53" spans="1:6">
      <c r="A53" s="50" t="s">
        <v>188</v>
      </c>
      <c r="B53" s="7">
        <v>45037</v>
      </c>
      <c r="C53" s="12" t="s">
        <v>107</v>
      </c>
      <c r="D53" s="9" t="s">
        <v>108</v>
      </c>
      <c r="E53" s="9" t="s">
        <v>152</v>
      </c>
      <c r="F53" s="57">
        <v>55000</v>
      </c>
    </row>
    <row r="54" spans="1:6">
      <c r="A54" s="50" t="s">
        <v>191</v>
      </c>
      <c r="B54" s="34">
        <v>45043</v>
      </c>
      <c r="C54" s="8" t="s">
        <v>41</v>
      </c>
      <c r="D54" s="9" t="s">
        <v>42</v>
      </c>
      <c r="E54" s="9" t="s">
        <v>43</v>
      </c>
      <c r="F54" s="57">
        <v>6047.5</v>
      </c>
    </row>
    <row r="55" spans="1:6">
      <c r="A55" s="50" t="s">
        <v>192</v>
      </c>
      <c r="B55" s="34">
        <v>45043</v>
      </c>
      <c r="C55" s="12" t="s">
        <v>190</v>
      </c>
      <c r="D55" s="9" t="s">
        <v>189</v>
      </c>
      <c r="E55" s="9" t="s">
        <v>32</v>
      </c>
      <c r="F55" s="57">
        <v>5975</v>
      </c>
    </row>
    <row r="56" spans="1:6">
      <c r="A56" s="50" t="s">
        <v>193</v>
      </c>
      <c r="B56" s="7">
        <v>45043</v>
      </c>
      <c r="C56" s="12" t="s">
        <v>204</v>
      </c>
      <c r="D56" s="9" t="s">
        <v>203</v>
      </c>
      <c r="E56" s="9" t="s">
        <v>205</v>
      </c>
      <c r="F56" s="57">
        <v>3100</v>
      </c>
    </row>
    <row r="57" spans="1:6">
      <c r="A57" s="50" t="s">
        <v>194</v>
      </c>
      <c r="B57" s="7">
        <v>45044</v>
      </c>
      <c r="C57" s="12" t="s">
        <v>207</v>
      </c>
      <c r="D57" s="9" t="s">
        <v>206</v>
      </c>
      <c r="E57" s="9" t="s">
        <v>208</v>
      </c>
      <c r="F57" s="57">
        <v>151571</v>
      </c>
    </row>
    <row r="58" spans="1:6">
      <c r="A58" s="50" t="s">
        <v>195</v>
      </c>
      <c r="B58" s="7">
        <v>45044</v>
      </c>
      <c r="C58" s="12" t="s">
        <v>210</v>
      </c>
      <c r="D58" s="9" t="s">
        <v>209</v>
      </c>
      <c r="E58" s="9" t="s">
        <v>211</v>
      </c>
      <c r="F58" s="57">
        <v>9000</v>
      </c>
    </row>
    <row r="59" spans="1:6">
      <c r="A59" s="50" t="s">
        <v>196</v>
      </c>
      <c r="B59" s="7">
        <v>45044</v>
      </c>
      <c r="C59" s="35">
        <v>131266657</v>
      </c>
      <c r="D59" s="26" t="s">
        <v>83</v>
      </c>
      <c r="E59" s="36" t="s">
        <v>84</v>
      </c>
      <c r="F59" s="54">
        <v>1100000</v>
      </c>
    </row>
    <row r="60" spans="1:6">
      <c r="A60" s="50" t="s">
        <v>197</v>
      </c>
      <c r="B60" s="7">
        <v>45044</v>
      </c>
      <c r="C60" s="35"/>
      <c r="D60" s="26" t="s">
        <v>212</v>
      </c>
      <c r="E60" s="36" t="s">
        <v>213</v>
      </c>
      <c r="F60" s="54">
        <v>26000</v>
      </c>
    </row>
    <row r="61" spans="1:6">
      <c r="A61" s="50" t="s">
        <v>198</v>
      </c>
      <c r="B61" s="7">
        <v>45055</v>
      </c>
      <c r="C61" s="25" t="s">
        <v>7</v>
      </c>
      <c r="D61" s="26" t="s">
        <v>214</v>
      </c>
      <c r="E61" s="36" t="s">
        <v>215</v>
      </c>
      <c r="F61" s="54">
        <v>264909</v>
      </c>
    </row>
    <row r="62" spans="1:6">
      <c r="A62" s="50" t="s">
        <v>199</v>
      </c>
      <c r="B62" s="7">
        <v>45055</v>
      </c>
      <c r="C62" s="12" t="s">
        <v>107</v>
      </c>
      <c r="D62" s="9" t="s">
        <v>108</v>
      </c>
      <c r="E62" s="9" t="s">
        <v>152</v>
      </c>
      <c r="F62" s="57">
        <v>55000</v>
      </c>
    </row>
    <row r="63" spans="1:6" ht="18" customHeight="1">
      <c r="A63" s="50" t="s">
        <v>200</v>
      </c>
      <c r="B63" s="7">
        <v>45055</v>
      </c>
      <c r="C63" s="29">
        <v>130511195</v>
      </c>
      <c r="D63" s="32" t="s">
        <v>28</v>
      </c>
      <c r="E63" s="30" t="s">
        <v>29</v>
      </c>
      <c r="F63" s="58">
        <v>298200</v>
      </c>
    </row>
    <row r="64" spans="1:6">
      <c r="A64" s="50" t="s">
        <v>201</v>
      </c>
      <c r="B64" s="7">
        <v>45063</v>
      </c>
      <c r="C64" s="8">
        <v>130972852</v>
      </c>
      <c r="D64" s="9" t="s">
        <v>50</v>
      </c>
      <c r="E64" s="9" t="s">
        <v>32</v>
      </c>
      <c r="F64" s="57">
        <v>23200</v>
      </c>
    </row>
    <row r="65" spans="1:6">
      <c r="A65" s="50" t="s">
        <v>202</v>
      </c>
      <c r="B65" s="7">
        <v>45058</v>
      </c>
      <c r="C65" s="25" t="s">
        <v>7</v>
      </c>
      <c r="D65" s="9" t="s">
        <v>214</v>
      </c>
      <c r="E65" s="9" t="s">
        <v>216</v>
      </c>
      <c r="F65" s="57">
        <v>2677</v>
      </c>
    </row>
    <row r="66" spans="1:6">
      <c r="A66" s="50" t="s">
        <v>218</v>
      </c>
      <c r="B66" s="7">
        <v>45058</v>
      </c>
      <c r="C66" s="25" t="s">
        <v>7</v>
      </c>
      <c r="D66" s="9" t="s">
        <v>214</v>
      </c>
      <c r="E66" s="9" t="s">
        <v>217</v>
      </c>
      <c r="F66" s="57">
        <v>27188</v>
      </c>
    </row>
    <row r="67" spans="1:6">
      <c r="A67" s="50" t="s">
        <v>219</v>
      </c>
      <c r="B67" s="7">
        <v>45058</v>
      </c>
      <c r="C67" s="9" t="s">
        <v>226</v>
      </c>
      <c r="D67" s="9" t="s">
        <v>228</v>
      </c>
      <c r="E67" s="9" t="s">
        <v>227</v>
      </c>
      <c r="F67" s="57">
        <v>4720</v>
      </c>
    </row>
    <row r="68" spans="1:6">
      <c r="A68" s="50" t="s">
        <v>220</v>
      </c>
      <c r="B68" s="7">
        <v>45058</v>
      </c>
      <c r="C68" s="8" t="s">
        <v>56</v>
      </c>
      <c r="D68" s="9" t="s">
        <v>57</v>
      </c>
      <c r="E68" s="9" t="s">
        <v>229</v>
      </c>
      <c r="F68" s="57">
        <v>21410</v>
      </c>
    </row>
    <row r="69" spans="1:6">
      <c r="A69" s="50" t="s">
        <v>221</v>
      </c>
      <c r="B69" s="7">
        <v>45058</v>
      </c>
      <c r="C69" s="8" t="s">
        <v>56</v>
      </c>
      <c r="D69" s="9" t="s">
        <v>57</v>
      </c>
      <c r="E69" s="9" t="s">
        <v>32</v>
      </c>
      <c r="F69" s="57">
        <v>12640</v>
      </c>
    </row>
    <row r="70" spans="1:6">
      <c r="A70" s="50" t="s">
        <v>222</v>
      </c>
      <c r="B70" s="7">
        <v>45058</v>
      </c>
      <c r="C70" s="12" t="s">
        <v>190</v>
      </c>
      <c r="D70" s="9" t="s">
        <v>189</v>
      </c>
      <c r="E70" s="9" t="s">
        <v>32</v>
      </c>
      <c r="F70" s="57">
        <v>5330</v>
      </c>
    </row>
    <row r="71" spans="1:6">
      <c r="A71" s="50" t="s">
        <v>223</v>
      </c>
      <c r="B71" s="40">
        <v>45063</v>
      </c>
      <c r="C71" s="8" t="s">
        <v>38</v>
      </c>
      <c r="D71" s="9" t="s">
        <v>39</v>
      </c>
      <c r="E71" s="9" t="s">
        <v>63</v>
      </c>
      <c r="F71" s="57">
        <v>63000</v>
      </c>
    </row>
    <row r="72" spans="1:6">
      <c r="A72" s="50" t="s">
        <v>224</v>
      </c>
      <c r="B72" s="7">
        <v>45063</v>
      </c>
      <c r="C72" s="9" t="s">
        <v>74</v>
      </c>
      <c r="D72" s="9" t="s">
        <v>230</v>
      </c>
      <c r="E72" s="9" t="s">
        <v>32</v>
      </c>
      <c r="F72" s="57">
        <v>13890</v>
      </c>
    </row>
    <row r="73" spans="1:6">
      <c r="A73" s="50" t="s">
        <v>225</v>
      </c>
      <c r="B73" s="7">
        <v>45063</v>
      </c>
      <c r="C73" s="9" t="s">
        <v>232</v>
      </c>
      <c r="D73" s="9" t="s">
        <v>231</v>
      </c>
      <c r="E73" s="9" t="s">
        <v>233</v>
      </c>
      <c r="F73" s="57">
        <v>9500</v>
      </c>
    </row>
    <row r="74" spans="1:6">
      <c r="A74" s="50" t="s">
        <v>238</v>
      </c>
      <c r="B74" s="7">
        <v>45063</v>
      </c>
      <c r="C74" s="9" t="s">
        <v>236</v>
      </c>
      <c r="D74" s="9" t="s">
        <v>234</v>
      </c>
      <c r="E74" s="9" t="s">
        <v>235</v>
      </c>
      <c r="F74" s="57">
        <v>12000</v>
      </c>
    </row>
    <row r="75" spans="1:6">
      <c r="A75" s="50" t="s">
        <v>239</v>
      </c>
      <c r="B75" s="7">
        <v>45063</v>
      </c>
      <c r="C75" s="9" t="s">
        <v>13</v>
      </c>
      <c r="D75" s="9" t="s">
        <v>11</v>
      </c>
      <c r="E75" s="9" t="s">
        <v>237</v>
      </c>
      <c r="F75" s="57">
        <v>43545</v>
      </c>
    </row>
    <row r="76" spans="1:6">
      <c r="A76" s="50" t="s">
        <v>240</v>
      </c>
      <c r="B76" s="7">
        <v>45064</v>
      </c>
      <c r="C76" s="8" t="s">
        <v>67</v>
      </c>
      <c r="D76" s="9" t="s">
        <v>68</v>
      </c>
      <c r="E76" s="9" t="s">
        <v>69</v>
      </c>
      <c r="F76" s="57">
        <v>35046</v>
      </c>
    </row>
    <row r="77" spans="1:6">
      <c r="A77" s="50" t="s">
        <v>241</v>
      </c>
      <c r="B77" s="7">
        <v>45069</v>
      </c>
      <c r="C77" s="22" t="s">
        <v>47</v>
      </c>
      <c r="D77" s="24" t="s">
        <v>48</v>
      </c>
      <c r="E77" s="19" t="s">
        <v>253</v>
      </c>
      <c r="F77" s="57">
        <v>7450</v>
      </c>
    </row>
    <row r="78" spans="1:6">
      <c r="A78" s="50" t="s">
        <v>242</v>
      </c>
      <c r="B78" s="16">
        <v>45069</v>
      </c>
      <c r="C78" s="8" t="s">
        <v>256</v>
      </c>
      <c r="D78" s="9" t="s">
        <v>254</v>
      </c>
      <c r="E78" s="9" t="s">
        <v>255</v>
      </c>
      <c r="F78" s="57">
        <v>21200</v>
      </c>
    </row>
    <row r="79" spans="1:6">
      <c r="A79" s="50" t="s">
        <v>243</v>
      </c>
      <c r="B79" s="7">
        <v>45077</v>
      </c>
      <c r="C79" s="12" t="s">
        <v>107</v>
      </c>
      <c r="D79" s="9" t="s">
        <v>108</v>
      </c>
      <c r="E79" s="9" t="s">
        <v>152</v>
      </c>
      <c r="F79" s="57">
        <v>55000</v>
      </c>
    </row>
    <row r="80" spans="1:6">
      <c r="A80" s="50" t="s">
        <v>244</v>
      </c>
      <c r="B80" s="7">
        <v>45077</v>
      </c>
      <c r="C80" s="12" t="s">
        <v>150</v>
      </c>
      <c r="D80" s="9" t="s">
        <v>59</v>
      </c>
      <c r="E80" s="9" t="s">
        <v>257</v>
      </c>
      <c r="F80" s="57">
        <v>12275.54</v>
      </c>
    </row>
    <row r="81" spans="1:6">
      <c r="A81" s="50" t="s">
        <v>245</v>
      </c>
      <c r="B81" s="7">
        <v>45077</v>
      </c>
      <c r="C81" s="8" t="s">
        <v>258</v>
      </c>
      <c r="D81" s="9" t="s">
        <v>8</v>
      </c>
      <c r="E81" s="9" t="s">
        <v>259</v>
      </c>
      <c r="F81" s="57">
        <v>44928.03</v>
      </c>
    </row>
    <row r="82" spans="1:6">
      <c r="A82" s="50" t="s">
        <v>246</v>
      </c>
      <c r="B82" s="7">
        <v>45077</v>
      </c>
      <c r="C82" s="8" t="s">
        <v>261</v>
      </c>
      <c r="D82" s="9" t="s">
        <v>260</v>
      </c>
      <c r="E82" s="9" t="s">
        <v>262</v>
      </c>
      <c r="F82" s="53">
        <v>14160</v>
      </c>
    </row>
    <row r="83" spans="1:6">
      <c r="A83" s="50" t="s">
        <v>247</v>
      </c>
      <c r="B83" s="7">
        <v>45077</v>
      </c>
      <c r="C83" s="8" t="s">
        <v>81</v>
      </c>
      <c r="D83" s="9" t="s">
        <v>82</v>
      </c>
      <c r="E83" s="9" t="s">
        <v>205</v>
      </c>
      <c r="F83" s="57">
        <v>15000</v>
      </c>
    </row>
    <row r="84" spans="1:6">
      <c r="A84" s="50" t="s">
        <v>248</v>
      </c>
      <c r="B84" s="7">
        <v>45077</v>
      </c>
      <c r="C84" s="12" t="s">
        <v>190</v>
      </c>
      <c r="D84" s="9" t="s">
        <v>189</v>
      </c>
      <c r="E84" s="9" t="s">
        <v>237</v>
      </c>
      <c r="F84" s="57">
        <v>8375</v>
      </c>
    </row>
    <row r="85" spans="1:6">
      <c r="A85" s="50" t="s">
        <v>249</v>
      </c>
      <c r="B85" s="7">
        <v>45077</v>
      </c>
      <c r="C85" s="8" t="s">
        <v>31</v>
      </c>
      <c r="D85" s="9" t="s">
        <v>33</v>
      </c>
      <c r="E85" s="9" t="s">
        <v>32</v>
      </c>
      <c r="F85" s="57">
        <v>23975.3</v>
      </c>
    </row>
    <row r="86" spans="1:6">
      <c r="A86" s="50" t="s">
        <v>250</v>
      </c>
      <c r="B86" s="7">
        <v>45077</v>
      </c>
      <c r="C86" s="25" t="s">
        <v>264</v>
      </c>
      <c r="D86" s="26" t="s">
        <v>263</v>
      </c>
      <c r="E86" s="36" t="s">
        <v>205</v>
      </c>
      <c r="F86" s="54">
        <v>95450</v>
      </c>
    </row>
    <row r="87" spans="1:6">
      <c r="A87" s="50" t="s">
        <v>251</v>
      </c>
      <c r="B87" s="7">
        <v>45077</v>
      </c>
      <c r="C87" s="25" t="s">
        <v>7</v>
      </c>
      <c r="D87" s="26" t="s">
        <v>214</v>
      </c>
      <c r="E87" s="36" t="s">
        <v>215</v>
      </c>
      <c r="F87" s="54">
        <v>143769</v>
      </c>
    </row>
    <row r="88" spans="1:6">
      <c r="A88" s="50" t="s">
        <v>252</v>
      </c>
      <c r="B88" s="7">
        <v>45077</v>
      </c>
      <c r="C88" s="9" t="s">
        <v>13</v>
      </c>
      <c r="D88" s="9" t="s">
        <v>11</v>
      </c>
      <c r="E88" s="9" t="s">
        <v>265</v>
      </c>
      <c r="F88" s="57">
        <v>66656</v>
      </c>
    </row>
    <row r="89" spans="1:6">
      <c r="A89" s="50" t="s">
        <v>269</v>
      </c>
      <c r="B89" s="7">
        <v>45058</v>
      </c>
      <c r="C89" s="22" t="s">
        <v>266</v>
      </c>
      <c r="D89" s="24" t="s">
        <v>267</v>
      </c>
      <c r="E89" s="19" t="s">
        <v>268</v>
      </c>
      <c r="F89" s="52">
        <v>13000</v>
      </c>
    </row>
    <row r="90" spans="1:6" ht="14.25" customHeight="1">
      <c r="A90" s="50" t="s">
        <v>270</v>
      </c>
      <c r="B90" s="7">
        <v>45064</v>
      </c>
      <c r="C90" s="22" t="s">
        <v>274</v>
      </c>
      <c r="D90" s="24" t="s">
        <v>273</v>
      </c>
      <c r="E90" s="9" t="s">
        <v>275</v>
      </c>
      <c r="F90" s="57">
        <v>32000</v>
      </c>
    </row>
    <row r="91" spans="1:6" ht="30">
      <c r="A91" s="50" t="s">
        <v>271</v>
      </c>
      <c r="B91" s="7">
        <v>45069</v>
      </c>
      <c r="C91" s="17" t="s">
        <v>276</v>
      </c>
      <c r="D91" s="24" t="s">
        <v>277</v>
      </c>
      <c r="E91" s="36" t="s">
        <v>278</v>
      </c>
      <c r="F91" s="54">
        <v>317461.77</v>
      </c>
    </row>
    <row r="92" spans="1:6">
      <c r="A92" s="50" t="s">
        <v>272</v>
      </c>
      <c r="B92" s="7">
        <v>45075</v>
      </c>
      <c r="C92" s="9" t="s">
        <v>137</v>
      </c>
      <c r="D92" s="9" t="s">
        <v>138</v>
      </c>
      <c r="E92" s="9" t="s">
        <v>279</v>
      </c>
      <c r="F92" s="57">
        <v>113015.12</v>
      </c>
    </row>
    <row r="93" spans="1:6">
      <c r="A93" s="50" t="s">
        <v>280</v>
      </c>
      <c r="B93" s="34">
        <v>45077</v>
      </c>
      <c r="C93" s="9" t="s">
        <v>70</v>
      </c>
      <c r="D93" s="9" t="s">
        <v>293</v>
      </c>
      <c r="E93" s="36" t="s">
        <v>294</v>
      </c>
      <c r="F93" s="54">
        <v>300000</v>
      </c>
    </row>
    <row r="94" spans="1:6">
      <c r="A94" s="50" t="s">
        <v>281</v>
      </c>
      <c r="B94" s="7">
        <v>45077</v>
      </c>
      <c r="C94" s="9" t="s">
        <v>137</v>
      </c>
      <c r="D94" s="9" t="s">
        <v>138</v>
      </c>
      <c r="E94" s="9" t="s">
        <v>295</v>
      </c>
      <c r="F94" s="57">
        <v>722657.31</v>
      </c>
    </row>
    <row r="95" spans="1:6">
      <c r="A95" s="50" t="s">
        <v>282</v>
      </c>
      <c r="B95" s="7">
        <v>45077</v>
      </c>
      <c r="C95" s="8" t="s">
        <v>296</v>
      </c>
      <c r="D95" s="9" t="s">
        <v>297</v>
      </c>
      <c r="E95" s="9" t="s">
        <v>298</v>
      </c>
      <c r="F95" s="57">
        <v>88300</v>
      </c>
    </row>
    <row r="96" spans="1:6">
      <c r="A96" s="50" t="s">
        <v>283</v>
      </c>
      <c r="B96" s="7">
        <v>45077</v>
      </c>
      <c r="C96" s="22" t="s">
        <v>266</v>
      </c>
      <c r="D96" s="24" t="s">
        <v>267</v>
      </c>
      <c r="E96" s="19" t="s">
        <v>268</v>
      </c>
      <c r="F96" s="57">
        <v>42940</v>
      </c>
    </row>
    <row r="97" spans="1:6">
      <c r="A97" s="50" t="s">
        <v>284</v>
      </c>
      <c r="B97" s="7">
        <v>45058</v>
      </c>
      <c r="C97" s="9">
        <v>132290488</v>
      </c>
      <c r="D97" s="9" t="s">
        <v>125</v>
      </c>
      <c r="E97" s="9" t="s">
        <v>299</v>
      </c>
      <c r="F97" s="57">
        <v>1875</v>
      </c>
    </row>
    <row r="98" spans="1:6">
      <c r="A98" s="50" t="s">
        <v>285</v>
      </c>
      <c r="B98" s="7">
        <v>45058</v>
      </c>
      <c r="C98" s="9">
        <v>132290488</v>
      </c>
      <c r="D98" s="9" t="s">
        <v>125</v>
      </c>
      <c r="E98" s="9" t="s">
        <v>300</v>
      </c>
      <c r="F98" s="57">
        <v>7125</v>
      </c>
    </row>
    <row r="99" spans="1:6">
      <c r="A99" s="50" t="s">
        <v>286</v>
      </c>
      <c r="B99" s="7">
        <v>45058</v>
      </c>
      <c r="C99" s="9">
        <v>132290488</v>
      </c>
      <c r="D99" s="9" t="s">
        <v>125</v>
      </c>
      <c r="E99" s="9" t="s">
        <v>118</v>
      </c>
      <c r="F99" s="57">
        <v>21150</v>
      </c>
    </row>
    <row r="100" spans="1:6">
      <c r="A100" s="50" t="s">
        <v>287</v>
      </c>
      <c r="B100" s="7">
        <v>45058</v>
      </c>
      <c r="C100" s="9">
        <v>132290488</v>
      </c>
      <c r="D100" s="9" t="s">
        <v>125</v>
      </c>
      <c r="E100" s="9" t="s">
        <v>301</v>
      </c>
      <c r="F100" s="57">
        <v>435</v>
      </c>
    </row>
    <row r="101" spans="1:6">
      <c r="A101" s="50" t="s">
        <v>288</v>
      </c>
      <c r="B101" s="7">
        <v>45058</v>
      </c>
      <c r="C101" s="9">
        <v>132290488</v>
      </c>
      <c r="D101" s="9" t="s">
        <v>125</v>
      </c>
      <c r="E101" s="9" t="s">
        <v>302</v>
      </c>
      <c r="F101" s="57">
        <v>25817</v>
      </c>
    </row>
    <row r="102" spans="1:6">
      <c r="A102" s="50" t="s">
        <v>289</v>
      </c>
      <c r="B102" s="7">
        <v>45058</v>
      </c>
      <c r="C102" s="9">
        <v>132290488</v>
      </c>
      <c r="D102" s="9" t="s">
        <v>125</v>
      </c>
      <c r="E102" s="9" t="s">
        <v>121</v>
      </c>
      <c r="F102" s="57">
        <v>1760</v>
      </c>
    </row>
    <row r="103" spans="1:6">
      <c r="A103" s="50" t="s">
        <v>290</v>
      </c>
      <c r="B103" s="7">
        <v>45058</v>
      </c>
      <c r="C103" s="9">
        <v>132290488</v>
      </c>
      <c r="D103" s="9" t="s">
        <v>125</v>
      </c>
      <c r="E103" s="9" t="s">
        <v>10</v>
      </c>
      <c r="F103" s="57">
        <v>11375</v>
      </c>
    </row>
    <row r="104" spans="1:6">
      <c r="A104" s="50" t="s">
        <v>291</v>
      </c>
      <c r="B104" s="7">
        <v>45058</v>
      </c>
      <c r="C104" s="9">
        <v>132290488</v>
      </c>
      <c r="D104" s="9" t="s">
        <v>125</v>
      </c>
      <c r="E104" s="9" t="s">
        <v>119</v>
      </c>
      <c r="F104" s="57">
        <v>87770</v>
      </c>
    </row>
    <row r="105" spans="1:6">
      <c r="A105" s="50" t="s">
        <v>292</v>
      </c>
      <c r="B105" s="7">
        <v>45058</v>
      </c>
      <c r="C105" s="9">
        <v>132290488</v>
      </c>
      <c r="D105" s="9" t="s">
        <v>125</v>
      </c>
      <c r="E105" s="9" t="s">
        <v>122</v>
      </c>
      <c r="F105" s="57">
        <v>10520</v>
      </c>
    </row>
    <row r="106" spans="1:6">
      <c r="A106" s="50" t="s">
        <v>307</v>
      </c>
      <c r="B106" s="7">
        <v>45058</v>
      </c>
      <c r="C106" s="9">
        <v>132290488</v>
      </c>
      <c r="D106" s="9" t="s">
        <v>125</v>
      </c>
      <c r="E106" s="9" t="s">
        <v>303</v>
      </c>
      <c r="F106" s="57">
        <v>310</v>
      </c>
    </row>
    <row r="107" spans="1:6">
      <c r="A107" s="50" t="s">
        <v>308</v>
      </c>
      <c r="B107" s="7">
        <v>45058</v>
      </c>
      <c r="C107" s="9">
        <v>132290488</v>
      </c>
      <c r="D107" s="9" t="s">
        <v>125</v>
      </c>
      <c r="E107" s="9" t="s">
        <v>304</v>
      </c>
      <c r="F107" s="57">
        <v>2600</v>
      </c>
    </row>
    <row r="108" spans="1:6">
      <c r="A108" s="50" t="s">
        <v>309</v>
      </c>
      <c r="B108" s="7">
        <v>45058</v>
      </c>
      <c r="C108" s="9">
        <v>132290488</v>
      </c>
      <c r="D108" s="9" t="s">
        <v>125</v>
      </c>
      <c r="E108" s="9" t="s">
        <v>305</v>
      </c>
      <c r="F108" s="57">
        <v>350</v>
      </c>
    </row>
    <row r="109" spans="1:6">
      <c r="A109" s="50" t="s">
        <v>310</v>
      </c>
      <c r="B109" s="7">
        <v>45058</v>
      </c>
      <c r="C109" s="9">
        <v>132290488</v>
      </c>
      <c r="D109" s="9" t="s">
        <v>125</v>
      </c>
      <c r="E109" s="9" t="s">
        <v>62</v>
      </c>
      <c r="F109" s="57">
        <v>4250</v>
      </c>
    </row>
    <row r="110" spans="1:6">
      <c r="A110" s="50" t="s">
        <v>311</v>
      </c>
      <c r="B110" s="7">
        <v>45058</v>
      </c>
      <c r="C110" s="9">
        <v>132290488</v>
      </c>
      <c r="D110" s="9" t="s">
        <v>125</v>
      </c>
      <c r="E110" s="9" t="s">
        <v>306</v>
      </c>
      <c r="F110" s="57">
        <v>800</v>
      </c>
    </row>
    <row r="111" spans="1:6">
      <c r="A111" s="50" t="s">
        <v>336</v>
      </c>
      <c r="B111" s="7">
        <v>45058</v>
      </c>
      <c r="C111" s="8" t="s">
        <v>312</v>
      </c>
      <c r="D111" s="9" t="s">
        <v>293</v>
      </c>
      <c r="E111" s="9" t="s">
        <v>313</v>
      </c>
      <c r="F111" s="57">
        <v>966909.39</v>
      </c>
    </row>
    <row r="112" spans="1:6">
      <c r="A112" s="50" t="s">
        <v>337</v>
      </c>
      <c r="B112" s="7">
        <v>45058</v>
      </c>
      <c r="C112" s="8" t="s">
        <v>314</v>
      </c>
      <c r="D112" s="9" t="s">
        <v>315</v>
      </c>
      <c r="E112" s="9" t="s">
        <v>316</v>
      </c>
      <c r="F112" s="53">
        <v>17500</v>
      </c>
    </row>
    <row r="113" spans="1:6">
      <c r="A113" s="50" t="s">
        <v>338</v>
      </c>
      <c r="B113" s="7">
        <v>45072</v>
      </c>
      <c r="C113" s="25" t="s">
        <v>317</v>
      </c>
      <c r="D113" s="26" t="s">
        <v>318</v>
      </c>
      <c r="E113" s="36" t="s">
        <v>319</v>
      </c>
      <c r="F113" s="54">
        <v>42575</v>
      </c>
    </row>
    <row r="114" spans="1:6">
      <c r="A114" s="50" t="s">
        <v>339</v>
      </c>
      <c r="B114" s="7">
        <v>45072</v>
      </c>
      <c r="C114" s="8">
        <v>131173586</v>
      </c>
      <c r="D114" s="9" t="s">
        <v>8</v>
      </c>
      <c r="E114" s="36" t="s">
        <v>320</v>
      </c>
      <c r="F114" s="54">
        <v>17550.86</v>
      </c>
    </row>
    <row r="115" spans="1:6">
      <c r="A115" s="50" t="s">
        <v>340</v>
      </c>
      <c r="B115" s="7">
        <v>45072</v>
      </c>
      <c r="C115" s="8">
        <v>131173586</v>
      </c>
      <c r="D115" s="9" t="s">
        <v>8</v>
      </c>
      <c r="E115" s="9" t="s">
        <v>321</v>
      </c>
      <c r="F115" s="53">
        <v>9307</v>
      </c>
    </row>
    <row r="116" spans="1:6">
      <c r="A116" s="50" t="s">
        <v>341</v>
      </c>
      <c r="B116" s="34">
        <v>45069</v>
      </c>
      <c r="C116" s="25" t="s">
        <v>322</v>
      </c>
      <c r="D116" s="26" t="s">
        <v>323</v>
      </c>
      <c r="E116" s="36" t="s">
        <v>324</v>
      </c>
      <c r="F116" s="54">
        <v>196008.23</v>
      </c>
    </row>
    <row r="117" spans="1:6">
      <c r="A117" s="50" t="s">
        <v>342</v>
      </c>
      <c r="B117" s="7">
        <v>45072</v>
      </c>
      <c r="C117" s="8" t="s">
        <v>325</v>
      </c>
      <c r="D117" s="9" t="s">
        <v>315</v>
      </c>
      <c r="E117" s="9" t="s">
        <v>316</v>
      </c>
      <c r="F117" s="54">
        <v>46000</v>
      </c>
    </row>
    <row r="118" spans="1:6">
      <c r="A118" s="50" t="s">
        <v>343</v>
      </c>
      <c r="B118" s="7">
        <v>45072</v>
      </c>
      <c r="C118" s="25" t="s">
        <v>137</v>
      </c>
      <c r="D118" s="26" t="s">
        <v>138</v>
      </c>
      <c r="E118" s="36" t="s">
        <v>326</v>
      </c>
      <c r="F118" s="54">
        <v>604509.07999999996</v>
      </c>
    </row>
    <row r="119" spans="1:6">
      <c r="A119" s="50" t="s">
        <v>344</v>
      </c>
      <c r="B119" s="7">
        <v>45072</v>
      </c>
      <c r="C119" s="25" t="s">
        <v>137</v>
      </c>
      <c r="D119" s="26" t="s">
        <v>138</v>
      </c>
      <c r="E119" s="36" t="s">
        <v>326</v>
      </c>
      <c r="F119" s="54">
        <v>179225.12</v>
      </c>
    </row>
    <row r="120" spans="1:6">
      <c r="A120" s="50" t="s">
        <v>345</v>
      </c>
      <c r="B120" s="7">
        <v>45072</v>
      </c>
      <c r="C120" s="9">
        <v>132290488</v>
      </c>
      <c r="D120" s="9" t="s">
        <v>125</v>
      </c>
      <c r="E120" s="36" t="s">
        <v>129</v>
      </c>
      <c r="F120" s="54">
        <v>23777</v>
      </c>
    </row>
    <row r="121" spans="1:6">
      <c r="A121" s="50" t="s">
        <v>346</v>
      </c>
      <c r="B121" s="7">
        <v>45072</v>
      </c>
      <c r="C121" s="9">
        <v>132290488</v>
      </c>
      <c r="D121" s="9" t="s">
        <v>125</v>
      </c>
      <c r="E121" s="36" t="s">
        <v>121</v>
      </c>
      <c r="F121" s="54">
        <v>335</v>
      </c>
    </row>
    <row r="122" spans="1:6">
      <c r="A122" s="50" t="s">
        <v>347</v>
      </c>
      <c r="B122" s="7">
        <v>45072</v>
      </c>
      <c r="C122" s="9">
        <v>132290488</v>
      </c>
      <c r="D122" s="9" t="s">
        <v>125</v>
      </c>
      <c r="E122" s="36" t="s">
        <v>119</v>
      </c>
      <c r="F122" s="54">
        <v>43046</v>
      </c>
    </row>
    <row r="123" spans="1:6">
      <c r="A123" s="50" t="s">
        <v>348</v>
      </c>
      <c r="B123" s="7">
        <v>45072</v>
      </c>
      <c r="C123" s="9">
        <v>132290488</v>
      </c>
      <c r="D123" s="9" t="s">
        <v>125</v>
      </c>
      <c r="E123" s="36" t="s">
        <v>10</v>
      </c>
      <c r="F123" s="54">
        <v>4550</v>
      </c>
    </row>
    <row r="124" spans="1:6">
      <c r="A124" s="50" t="s">
        <v>349</v>
      </c>
      <c r="B124" s="7">
        <v>45072</v>
      </c>
      <c r="C124" s="9">
        <v>132290488</v>
      </c>
      <c r="D124" s="9" t="s">
        <v>125</v>
      </c>
      <c r="E124" s="36" t="s">
        <v>123</v>
      </c>
      <c r="F124" s="54">
        <v>1200</v>
      </c>
    </row>
    <row r="125" spans="1:6">
      <c r="A125" s="50" t="s">
        <v>350</v>
      </c>
      <c r="B125" s="7">
        <v>45072</v>
      </c>
      <c r="C125" s="9">
        <v>132290488</v>
      </c>
      <c r="D125" s="9" t="s">
        <v>125</v>
      </c>
      <c r="E125" s="36" t="s">
        <v>327</v>
      </c>
      <c r="F125" s="54">
        <v>1450</v>
      </c>
    </row>
    <row r="126" spans="1:6">
      <c r="A126" s="50" t="s">
        <v>351</v>
      </c>
      <c r="B126" s="7">
        <v>45072</v>
      </c>
      <c r="C126" s="9">
        <v>132290488</v>
      </c>
      <c r="D126" s="9" t="s">
        <v>125</v>
      </c>
      <c r="E126" s="36" t="s">
        <v>328</v>
      </c>
      <c r="F126" s="54">
        <v>2850</v>
      </c>
    </row>
    <row r="127" spans="1:6">
      <c r="A127" s="50" t="s">
        <v>352</v>
      </c>
      <c r="B127" s="7">
        <v>45072</v>
      </c>
      <c r="C127" s="9">
        <v>132290488</v>
      </c>
      <c r="D127" s="9" t="s">
        <v>125</v>
      </c>
      <c r="E127" s="36" t="s">
        <v>304</v>
      </c>
      <c r="F127" s="54">
        <v>2250</v>
      </c>
    </row>
    <row r="128" spans="1:6">
      <c r="A128" s="50" t="s">
        <v>353</v>
      </c>
      <c r="B128" s="7">
        <v>45072</v>
      </c>
      <c r="C128" s="9">
        <v>132290488</v>
      </c>
      <c r="D128" s="9" t="s">
        <v>125</v>
      </c>
      <c r="E128" s="36" t="s">
        <v>329</v>
      </c>
      <c r="F128" s="54">
        <v>550</v>
      </c>
    </row>
    <row r="129" spans="1:9">
      <c r="A129" s="50" t="s">
        <v>354</v>
      </c>
      <c r="B129" s="7">
        <v>45072</v>
      </c>
      <c r="C129" s="9">
        <v>132290488</v>
      </c>
      <c r="D129" s="9" t="s">
        <v>125</v>
      </c>
      <c r="E129" s="36" t="s">
        <v>118</v>
      </c>
      <c r="F129" s="54">
        <v>7610</v>
      </c>
    </row>
    <row r="130" spans="1:9">
      <c r="A130" s="50" t="s">
        <v>355</v>
      </c>
      <c r="B130" s="7">
        <v>45072</v>
      </c>
      <c r="C130" s="9">
        <v>132290488</v>
      </c>
      <c r="D130" s="9" t="s">
        <v>125</v>
      </c>
      <c r="E130" s="36" t="s">
        <v>62</v>
      </c>
      <c r="F130" s="54">
        <v>6276</v>
      </c>
    </row>
    <row r="131" spans="1:9">
      <c r="A131" s="50" t="s">
        <v>356</v>
      </c>
      <c r="B131" s="7">
        <v>45072</v>
      </c>
      <c r="C131" s="9">
        <v>132290488</v>
      </c>
      <c r="D131" s="9" t="s">
        <v>125</v>
      </c>
      <c r="E131" s="36" t="s">
        <v>303</v>
      </c>
      <c r="F131" s="54">
        <v>4820</v>
      </c>
    </row>
    <row r="132" spans="1:9">
      <c r="A132" s="50" t="s">
        <v>357</v>
      </c>
      <c r="B132" s="7">
        <v>45072</v>
      </c>
      <c r="C132" s="9">
        <v>132290488</v>
      </c>
      <c r="D132" s="9" t="s">
        <v>125</v>
      </c>
      <c r="E132" s="36" t="s">
        <v>330</v>
      </c>
      <c r="F132" s="54">
        <v>1500</v>
      </c>
    </row>
    <row r="133" spans="1:9">
      <c r="A133" s="50" t="s">
        <v>358</v>
      </c>
      <c r="B133" s="7">
        <v>45072</v>
      </c>
      <c r="C133" s="9">
        <v>132290488</v>
      </c>
      <c r="D133" s="9" t="s">
        <v>125</v>
      </c>
      <c r="E133" s="36" t="s">
        <v>331</v>
      </c>
      <c r="F133" s="54">
        <v>4400</v>
      </c>
    </row>
    <row r="134" spans="1:9">
      <c r="A134" s="50" t="s">
        <v>359</v>
      </c>
      <c r="B134" s="7">
        <v>45072</v>
      </c>
      <c r="C134" s="9">
        <v>132290488</v>
      </c>
      <c r="D134" s="9" t="s">
        <v>125</v>
      </c>
      <c r="E134" s="36" t="s">
        <v>332</v>
      </c>
      <c r="F134" s="54">
        <v>1550</v>
      </c>
    </row>
    <row r="135" spans="1:9">
      <c r="A135" s="50" t="s">
        <v>360</v>
      </c>
      <c r="B135" s="41">
        <v>45072</v>
      </c>
      <c r="C135" s="42" t="s">
        <v>333</v>
      </c>
      <c r="D135" s="43" t="s">
        <v>334</v>
      </c>
      <c r="E135" s="44" t="s">
        <v>335</v>
      </c>
      <c r="F135" s="59">
        <v>23500</v>
      </c>
    </row>
    <row r="136" spans="1:9">
      <c r="A136" s="50" t="s">
        <v>361</v>
      </c>
      <c r="B136" s="45">
        <v>45072</v>
      </c>
      <c r="C136" s="25" t="s">
        <v>264</v>
      </c>
      <c r="D136" s="26" t="s">
        <v>263</v>
      </c>
      <c r="E136" s="36" t="s">
        <v>205</v>
      </c>
      <c r="F136" s="59">
        <v>80500</v>
      </c>
    </row>
    <row r="137" spans="1:9">
      <c r="A137" s="50" t="s">
        <v>362</v>
      </c>
      <c r="B137" s="7">
        <v>45072</v>
      </c>
      <c r="C137" s="46">
        <v>132553276</v>
      </c>
      <c r="D137" s="47" t="s">
        <v>79</v>
      </c>
      <c r="E137" s="44" t="s">
        <v>80</v>
      </c>
      <c r="F137" s="59">
        <v>450000</v>
      </c>
    </row>
    <row r="138" spans="1:9">
      <c r="A138" s="50" t="s">
        <v>363</v>
      </c>
      <c r="B138" s="7">
        <v>45072</v>
      </c>
      <c r="C138" s="46" t="s">
        <v>38</v>
      </c>
      <c r="D138" s="47" t="s">
        <v>39</v>
      </c>
      <c r="E138" s="44" t="s">
        <v>63</v>
      </c>
      <c r="F138" s="59">
        <v>63000</v>
      </c>
    </row>
    <row r="139" spans="1:9">
      <c r="A139" s="50" t="s">
        <v>364</v>
      </c>
      <c r="B139" s="41">
        <v>45068</v>
      </c>
      <c r="C139" s="46" t="s">
        <v>41</v>
      </c>
      <c r="D139" s="47" t="s">
        <v>42</v>
      </c>
      <c r="E139" s="44" t="s">
        <v>43</v>
      </c>
      <c r="F139" s="59">
        <v>4169.5</v>
      </c>
    </row>
    <row r="140" spans="1:9">
      <c r="A140" s="50" t="s">
        <v>365</v>
      </c>
      <c r="B140" s="45">
        <v>45072</v>
      </c>
      <c r="C140" s="46" t="s">
        <v>210</v>
      </c>
      <c r="D140" s="47" t="s">
        <v>209</v>
      </c>
      <c r="E140" s="44" t="s">
        <v>211</v>
      </c>
      <c r="F140" s="59">
        <v>4000</v>
      </c>
    </row>
    <row r="141" spans="1:9">
      <c r="A141" s="50" t="s">
        <v>366</v>
      </c>
      <c r="B141" s="45">
        <v>45055</v>
      </c>
      <c r="C141" s="46" t="s">
        <v>7</v>
      </c>
      <c r="D141" s="47" t="s">
        <v>214</v>
      </c>
      <c r="E141" s="44" t="s">
        <v>215</v>
      </c>
      <c r="F141" s="59">
        <v>159405</v>
      </c>
    </row>
    <row r="142" spans="1:9" s="6" customFormat="1">
      <c r="A142" s="60"/>
      <c r="B142" s="60"/>
      <c r="C142" s="60"/>
      <c r="D142" s="60"/>
      <c r="E142" s="44" t="s">
        <v>6</v>
      </c>
      <c r="F142" s="61">
        <f>SUM(F4:F141)</f>
        <v>10041630.049999999</v>
      </c>
      <c r="G142"/>
      <c r="H142"/>
      <c r="I142"/>
    </row>
    <row r="143" spans="1:9" s="6" customFormat="1"/>
    <row r="144" spans="1:9" s="6" customFormat="1">
      <c r="G144"/>
      <c r="H144"/>
      <c r="I144"/>
    </row>
    <row r="145" spans="7:9" s="6" customFormat="1">
      <c r="G145"/>
      <c r="H145"/>
      <c r="I145"/>
    </row>
    <row r="146" spans="7:9" s="6" customFormat="1">
      <c r="G146"/>
      <c r="H146"/>
      <c r="I146"/>
    </row>
    <row r="147" spans="7:9" s="6" customFormat="1">
      <c r="G147"/>
      <c r="H147"/>
      <c r="I147"/>
    </row>
    <row r="148" spans="7:9" s="6" customFormat="1">
      <c r="G148"/>
      <c r="H148"/>
      <c r="I148"/>
    </row>
    <row r="149" spans="7:9" s="6" customFormat="1">
      <c r="G149"/>
      <c r="H149"/>
      <c r="I149"/>
    </row>
    <row r="150" spans="7:9" s="6" customFormat="1">
      <c r="G150"/>
      <c r="H150"/>
      <c r="I150"/>
    </row>
    <row r="151" spans="7:9" s="6" customFormat="1">
      <c r="G151"/>
      <c r="H151"/>
      <c r="I151"/>
    </row>
    <row r="152" spans="7:9" s="6" customFormat="1">
      <c r="G152"/>
      <c r="H152"/>
      <c r="I152"/>
    </row>
    <row r="153" spans="7:9" s="6" customFormat="1">
      <c r="G153"/>
      <c r="H153"/>
      <c r="I153"/>
    </row>
    <row r="154" spans="7:9" s="6" customFormat="1">
      <c r="G154"/>
      <c r="H154"/>
      <c r="I154"/>
    </row>
    <row r="155" spans="7:9" s="6" customFormat="1">
      <c r="G155"/>
      <c r="H155"/>
      <c r="I155"/>
    </row>
    <row r="156" spans="7:9" s="6" customFormat="1">
      <c r="G156"/>
      <c r="H156"/>
      <c r="I156"/>
    </row>
    <row r="157" spans="7:9" s="6" customFormat="1">
      <c r="G157"/>
      <c r="H157"/>
      <c r="I157"/>
    </row>
    <row r="158" spans="7:9" s="6" customFormat="1">
      <c r="G158"/>
      <c r="H158"/>
      <c r="I158"/>
    </row>
    <row r="159" spans="7:9" s="6" customFormat="1">
      <c r="G159"/>
      <c r="H159"/>
      <c r="I159"/>
    </row>
    <row r="160" spans="7:9" s="6" customFormat="1">
      <c r="G160"/>
      <c r="H160"/>
      <c r="I160"/>
    </row>
    <row r="161" spans="7:9" s="6" customFormat="1">
      <c r="G161"/>
      <c r="H161"/>
      <c r="I161"/>
    </row>
    <row r="162" spans="7:9" s="6" customFormat="1">
      <c r="G162"/>
      <c r="H162"/>
      <c r="I162"/>
    </row>
    <row r="163" spans="7:9" s="6" customFormat="1">
      <c r="G163"/>
      <c r="H163"/>
      <c r="I163"/>
    </row>
    <row r="164" spans="7:9" s="6" customFormat="1">
      <c r="G164"/>
      <c r="H164"/>
      <c r="I164"/>
    </row>
    <row r="165" spans="7:9" s="6" customFormat="1">
      <c r="G165"/>
      <c r="H165"/>
      <c r="I165"/>
    </row>
    <row r="166" spans="7:9" s="6" customFormat="1">
      <c r="G166"/>
      <c r="H166"/>
      <c r="I166"/>
    </row>
    <row r="167" spans="7:9" s="6" customFormat="1">
      <c r="G167"/>
      <c r="H167"/>
      <c r="I167"/>
    </row>
    <row r="168" spans="7:9" s="6" customFormat="1">
      <c r="G168"/>
      <c r="H168"/>
      <c r="I168"/>
    </row>
    <row r="169" spans="7:9" s="6" customFormat="1">
      <c r="G169"/>
      <c r="H169"/>
      <c r="I169"/>
    </row>
    <row r="170" spans="7:9" s="6" customFormat="1">
      <c r="G170"/>
      <c r="H170"/>
      <c r="I170"/>
    </row>
    <row r="171" spans="7:9" s="6" customFormat="1">
      <c r="G171"/>
      <c r="H171"/>
      <c r="I171"/>
    </row>
    <row r="172" spans="7:9" s="6" customFormat="1">
      <c r="G172"/>
      <c r="H172"/>
      <c r="I172"/>
    </row>
    <row r="173" spans="7:9" s="6" customFormat="1">
      <c r="G173"/>
      <c r="H173"/>
      <c r="I173"/>
    </row>
    <row r="174" spans="7:9" s="6" customFormat="1">
      <c r="G174"/>
      <c r="H174"/>
      <c r="I174"/>
    </row>
    <row r="175" spans="7:9" s="6" customFormat="1">
      <c r="G175"/>
      <c r="H175"/>
      <c r="I175"/>
    </row>
    <row r="176" spans="7:9" s="6" customFormat="1">
      <c r="G176"/>
      <c r="H176"/>
      <c r="I176"/>
    </row>
    <row r="177" spans="7:9" s="6" customFormat="1">
      <c r="G177"/>
      <c r="H177"/>
      <c r="I177"/>
    </row>
    <row r="178" spans="7:9" s="6" customFormat="1">
      <c r="G178"/>
      <c r="H178"/>
      <c r="I178"/>
    </row>
    <row r="179" spans="7:9" s="6" customFormat="1">
      <c r="G179"/>
      <c r="H179"/>
      <c r="I179"/>
    </row>
    <row r="180" spans="7:9" s="6" customFormat="1">
      <c r="G180"/>
      <c r="H180"/>
      <c r="I180"/>
    </row>
    <row r="181" spans="7:9" s="6" customFormat="1">
      <c r="G181"/>
      <c r="H181"/>
      <c r="I181"/>
    </row>
    <row r="182" spans="7:9" s="6" customFormat="1">
      <c r="G182"/>
      <c r="H182"/>
      <c r="I182"/>
    </row>
    <row r="183" spans="7:9" s="6" customFormat="1">
      <c r="G183"/>
      <c r="H183"/>
      <c r="I183"/>
    </row>
    <row r="184" spans="7:9" s="6" customFormat="1">
      <c r="G184"/>
      <c r="H184"/>
      <c r="I184"/>
    </row>
    <row r="185" spans="7:9" s="6" customFormat="1">
      <c r="G185"/>
      <c r="H185"/>
      <c r="I185"/>
    </row>
    <row r="186" spans="7:9" s="6" customFormat="1">
      <c r="G186"/>
      <c r="H186"/>
      <c r="I186"/>
    </row>
    <row r="187" spans="7:9" s="6" customFormat="1">
      <c r="G187"/>
      <c r="H187"/>
      <c r="I187"/>
    </row>
    <row r="188" spans="7:9" s="6" customFormat="1">
      <c r="G188"/>
      <c r="H188"/>
      <c r="I188"/>
    </row>
    <row r="189" spans="7:9" s="6" customFormat="1">
      <c r="G189"/>
      <c r="H189"/>
      <c r="I189"/>
    </row>
    <row r="190" spans="7:9" s="6" customFormat="1">
      <c r="G190"/>
      <c r="H190"/>
      <c r="I190"/>
    </row>
    <row r="191" spans="7:9" s="6" customFormat="1">
      <c r="G191"/>
      <c r="H191"/>
      <c r="I191"/>
    </row>
    <row r="192" spans="7:9" s="6" customFormat="1">
      <c r="G192"/>
      <c r="H192"/>
      <c r="I192"/>
    </row>
    <row r="193" spans="7:9" s="6" customFormat="1">
      <c r="G193"/>
      <c r="H193"/>
      <c r="I193"/>
    </row>
    <row r="194" spans="7:9" s="6" customFormat="1">
      <c r="G194"/>
      <c r="H194"/>
      <c r="I194"/>
    </row>
    <row r="195" spans="7:9" s="6" customFormat="1">
      <c r="G195"/>
      <c r="H195"/>
      <c r="I195"/>
    </row>
    <row r="196" spans="7:9" s="6" customFormat="1">
      <c r="G196"/>
      <c r="H196"/>
      <c r="I196"/>
    </row>
    <row r="197" spans="7:9" s="6" customFormat="1">
      <c r="G197"/>
      <c r="H197"/>
      <c r="I197"/>
    </row>
    <row r="198" spans="7:9" s="6" customFormat="1">
      <c r="G198"/>
      <c r="H198"/>
      <c r="I198"/>
    </row>
    <row r="199" spans="7:9" s="6" customFormat="1">
      <c r="G199"/>
      <c r="H199"/>
      <c r="I199"/>
    </row>
    <row r="200" spans="7:9" s="6" customFormat="1">
      <c r="G200"/>
      <c r="H200"/>
      <c r="I200"/>
    </row>
    <row r="201" spans="7:9" s="6" customFormat="1">
      <c r="G201"/>
      <c r="H201"/>
      <c r="I201"/>
    </row>
    <row r="202" spans="7:9" s="6" customFormat="1">
      <c r="G202"/>
      <c r="H202"/>
      <c r="I202"/>
    </row>
    <row r="203" spans="7:9" s="6" customFormat="1">
      <c r="G203"/>
      <c r="H203"/>
      <c r="I203"/>
    </row>
    <row r="204" spans="7:9" s="6" customFormat="1">
      <c r="G204"/>
      <c r="H204"/>
      <c r="I204"/>
    </row>
    <row r="205" spans="7:9" s="6" customFormat="1">
      <c r="G205"/>
      <c r="H205"/>
      <c r="I205"/>
    </row>
    <row r="206" spans="7:9" s="6" customFormat="1">
      <c r="G206"/>
      <c r="H206"/>
      <c r="I206"/>
    </row>
    <row r="207" spans="7:9" s="6" customFormat="1">
      <c r="G207"/>
      <c r="H207"/>
      <c r="I207"/>
    </row>
    <row r="208" spans="7:9" s="6" customFormat="1">
      <c r="G208"/>
      <c r="H208"/>
      <c r="I208"/>
    </row>
    <row r="209" spans="7:9" s="6" customFormat="1">
      <c r="G209"/>
      <c r="H209"/>
      <c r="I209"/>
    </row>
    <row r="210" spans="7:9" s="6" customFormat="1">
      <c r="G210"/>
      <c r="H210"/>
      <c r="I210"/>
    </row>
    <row r="211" spans="7:9" s="6" customFormat="1">
      <c r="G211"/>
      <c r="H211"/>
      <c r="I211"/>
    </row>
    <row r="212" spans="7:9" s="6" customFormat="1">
      <c r="G212"/>
      <c r="H212"/>
      <c r="I212"/>
    </row>
    <row r="213" spans="7:9" s="6" customFormat="1">
      <c r="G213"/>
      <c r="H213"/>
      <c r="I213"/>
    </row>
    <row r="214" spans="7:9" s="6" customFormat="1">
      <c r="G214"/>
      <c r="H214"/>
      <c r="I214"/>
    </row>
    <row r="215" spans="7:9" s="6" customFormat="1">
      <c r="G215"/>
      <c r="H215"/>
      <c r="I215"/>
    </row>
    <row r="216" spans="7:9" s="6" customFormat="1">
      <c r="G216"/>
      <c r="H216"/>
      <c r="I216"/>
    </row>
    <row r="217" spans="7:9" s="6" customFormat="1">
      <c r="G217"/>
      <c r="H217"/>
      <c r="I217"/>
    </row>
    <row r="218" spans="7:9" s="6" customFormat="1">
      <c r="G218"/>
      <c r="H218"/>
      <c r="I218"/>
    </row>
    <row r="219" spans="7:9" s="6" customFormat="1">
      <c r="G219"/>
      <c r="H219"/>
      <c r="I219"/>
    </row>
    <row r="220" spans="7:9" s="6" customFormat="1">
      <c r="G220"/>
      <c r="H220"/>
      <c r="I220"/>
    </row>
    <row r="221" spans="7:9" s="6" customFormat="1">
      <c r="G221"/>
      <c r="H221"/>
      <c r="I221"/>
    </row>
    <row r="222" spans="7:9" s="6" customFormat="1">
      <c r="G222"/>
      <c r="H222"/>
      <c r="I222"/>
    </row>
    <row r="223" spans="7:9" s="6" customFormat="1">
      <c r="G223"/>
      <c r="H223"/>
      <c r="I223"/>
    </row>
    <row r="224" spans="7:9" s="6" customFormat="1">
      <c r="G224"/>
      <c r="H224"/>
      <c r="I224"/>
    </row>
    <row r="225" spans="1:5">
      <c r="A225" s="6"/>
      <c r="B225" s="6"/>
      <c r="C225" s="6"/>
      <c r="D225" s="6"/>
      <c r="E225" s="6"/>
    </row>
    <row r="226" spans="1:5">
      <c r="A226" s="6"/>
      <c r="B226" s="6"/>
      <c r="C226" s="6"/>
      <c r="D226" s="6"/>
      <c r="E226" s="6"/>
    </row>
    <row r="227" spans="1:5">
      <c r="A227" s="6"/>
      <c r="B227" s="6"/>
      <c r="C227" s="6"/>
      <c r="D227" s="6"/>
      <c r="E227" s="6"/>
    </row>
  </sheetData>
  <mergeCells count="2">
    <mergeCell ref="A1:F1"/>
    <mergeCell ref="A2:F2"/>
  </mergeCells>
  <phoneticPr fontId="15" type="noConversion"/>
  <pageMargins left="0.25" right="0.25" top="0.75" bottom="0.75" header="0.3" footer="0.3"/>
  <pageSetup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0"/>
  <sheetViews>
    <sheetView tabSelected="1" workbookViewId="0">
      <selection activeCell="H5" sqref="H5"/>
    </sheetView>
  </sheetViews>
  <sheetFormatPr baseColWidth="10" defaultColWidth="9.140625" defaultRowHeight="15"/>
  <cols>
    <col min="1" max="2" width="12.5703125" customWidth="1"/>
    <col min="3" max="3" width="14.7109375" customWidth="1"/>
    <col min="4" max="4" width="33" customWidth="1"/>
    <col min="5" max="5" width="35.7109375" customWidth="1"/>
    <col min="6" max="6" width="17.42578125" style="6" customWidth="1"/>
  </cols>
  <sheetData>
    <row r="1" spans="1:9" ht="42.75" customHeight="1">
      <c r="A1" s="89" t="s">
        <v>25</v>
      </c>
      <c r="B1" s="90"/>
      <c r="C1" s="90"/>
      <c r="D1" s="90"/>
      <c r="E1" s="90"/>
      <c r="F1" s="91"/>
    </row>
    <row r="2" spans="1:9" ht="31.5" customHeight="1" thickBot="1">
      <c r="A2" s="92" t="s">
        <v>369</v>
      </c>
      <c r="B2" s="93"/>
      <c r="C2" s="93"/>
      <c r="D2" s="93"/>
      <c r="E2" s="93"/>
      <c r="F2" s="94"/>
    </row>
    <row r="3" spans="1:9" ht="23.25" customHeight="1">
      <c r="A3" s="2" t="s">
        <v>0</v>
      </c>
      <c r="B3" s="3" t="s">
        <v>1</v>
      </c>
      <c r="C3" s="3" t="s">
        <v>2</v>
      </c>
      <c r="D3" s="4" t="s">
        <v>3</v>
      </c>
      <c r="E3" s="4" t="s">
        <v>4</v>
      </c>
      <c r="F3" s="5" t="s">
        <v>5</v>
      </c>
    </row>
    <row r="4" spans="1:9" ht="17.25" customHeight="1">
      <c r="A4" s="15" t="s">
        <v>372</v>
      </c>
      <c r="B4" s="16">
        <v>45317</v>
      </c>
      <c r="C4" s="22" t="s">
        <v>479</v>
      </c>
      <c r="D4" s="39" t="s">
        <v>370</v>
      </c>
      <c r="E4" s="19" t="s">
        <v>371</v>
      </c>
      <c r="F4" s="18">
        <v>1050000</v>
      </c>
      <c r="I4" s="1"/>
    </row>
    <row r="5" spans="1:9" ht="17.25" customHeight="1">
      <c r="A5" s="15" t="s">
        <v>373</v>
      </c>
      <c r="B5" s="21">
        <v>45317</v>
      </c>
      <c r="C5" s="22" t="s">
        <v>482</v>
      </c>
      <c r="D5" s="24" t="s">
        <v>480</v>
      </c>
      <c r="E5" s="19" t="s">
        <v>481</v>
      </c>
      <c r="F5" s="23">
        <v>220000</v>
      </c>
      <c r="I5" s="1"/>
    </row>
    <row r="6" spans="1:9" ht="17.25" customHeight="1">
      <c r="A6" s="15" t="s">
        <v>374</v>
      </c>
      <c r="B6" s="21">
        <v>45317</v>
      </c>
      <c r="C6" s="22" t="s">
        <v>485</v>
      </c>
      <c r="D6" s="24" t="s">
        <v>483</v>
      </c>
      <c r="E6" s="19" t="s">
        <v>484</v>
      </c>
      <c r="F6" s="23">
        <v>36347.26</v>
      </c>
      <c r="I6" s="1"/>
    </row>
    <row r="7" spans="1:9">
      <c r="A7" s="15" t="s">
        <v>375</v>
      </c>
      <c r="B7" s="21">
        <v>45322</v>
      </c>
      <c r="C7" s="8">
        <v>130511195</v>
      </c>
      <c r="D7" s="9" t="s">
        <v>28</v>
      </c>
      <c r="E7" s="9" t="s">
        <v>486</v>
      </c>
      <c r="F7" s="10">
        <v>298200</v>
      </c>
    </row>
    <row r="8" spans="1:9">
      <c r="A8" s="15" t="s">
        <v>376</v>
      </c>
      <c r="B8" s="21">
        <v>45320</v>
      </c>
      <c r="C8" s="25" t="s">
        <v>488</v>
      </c>
      <c r="D8" s="26" t="s">
        <v>487</v>
      </c>
      <c r="E8" s="19" t="s">
        <v>489</v>
      </c>
      <c r="F8" s="37">
        <v>8500</v>
      </c>
    </row>
    <row r="9" spans="1:9">
      <c r="A9" s="15" t="s">
        <v>377</v>
      </c>
      <c r="B9" s="21">
        <v>45322</v>
      </c>
      <c r="C9" s="8" t="s">
        <v>31</v>
      </c>
      <c r="D9" s="9" t="s">
        <v>490</v>
      </c>
      <c r="E9" s="9" t="s">
        <v>368</v>
      </c>
      <c r="F9" s="11">
        <v>9000</v>
      </c>
    </row>
    <row r="10" spans="1:9">
      <c r="A10" s="15" t="s">
        <v>378</v>
      </c>
      <c r="B10" s="21">
        <v>45322</v>
      </c>
      <c r="C10" s="25" t="s">
        <v>491</v>
      </c>
      <c r="D10" s="26" t="s">
        <v>45</v>
      </c>
      <c r="E10" s="19" t="s">
        <v>35</v>
      </c>
      <c r="F10" s="27">
        <v>14160</v>
      </c>
    </row>
    <row r="11" spans="1:9">
      <c r="A11" s="15" t="s">
        <v>379</v>
      </c>
      <c r="B11" s="21">
        <v>45322</v>
      </c>
      <c r="C11" s="8" t="s">
        <v>137</v>
      </c>
      <c r="D11" s="9" t="s">
        <v>492</v>
      </c>
      <c r="E11" s="9" t="s">
        <v>493</v>
      </c>
      <c r="F11" s="11">
        <v>905491.47</v>
      </c>
    </row>
    <row r="12" spans="1:9">
      <c r="A12" s="15" t="s">
        <v>380</v>
      </c>
      <c r="B12" s="21">
        <v>45322</v>
      </c>
      <c r="C12" s="8" t="s">
        <v>137</v>
      </c>
      <c r="D12" s="9" t="s">
        <v>492</v>
      </c>
      <c r="E12" s="9" t="s">
        <v>494</v>
      </c>
      <c r="F12" s="10">
        <v>651001</v>
      </c>
    </row>
    <row r="13" spans="1:9" ht="30">
      <c r="A13" s="15" t="s">
        <v>381</v>
      </c>
      <c r="B13" s="21">
        <v>45322</v>
      </c>
      <c r="C13" s="25" t="s">
        <v>322</v>
      </c>
      <c r="D13" s="66" t="s">
        <v>323</v>
      </c>
      <c r="E13" s="30" t="s">
        <v>495</v>
      </c>
      <c r="F13" s="37">
        <v>1200000</v>
      </c>
      <c r="G13" s="38"/>
    </row>
    <row r="14" spans="1:9">
      <c r="A14" s="15" t="s">
        <v>382</v>
      </c>
      <c r="B14" s="21">
        <v>45331</v>
      </c>
      <c r="C14" s="25" t="s">
        <v>496</v>
      </c>
      <c r="D14" s="26" t="s">
        <v>497</v>
      </c>
      <c r="E14" s="19" t="s">
        <v>368</v>
      </c>
      <c r="F14" s="37">
        <v>14295</v>
      </c>
    </row>
    <row r="15" spans="1:9">
      <c r="A15" s="15" t="s">
        <v>383</v>
      </c>
      <c r="B15" s="21">
        <v>45331</v>
      </c>
      <c r="C15" s="25" t="s">
        <v>500</v>
      </c>
      <c r="D15" s="26" t="s">
        <v>498</v>
      </c>
      <c r="E15" s="19" t="s">
        <v>499</v>
      </c>
      <c r="F15" s="37">
        <v>16400</v>
      </c>
    </row>
    <row r="16" spans="1:9">
      <c r="A16" s="15" t="s">
        <v>384</v>
      </c>
      <c r="B16" s="21">
        <v>45331</v>
      </c>
      <c r="C16" s="25" t="s">
        <v>9</v>
      </c>
      <c r="D16" s="26" t="s">
        <v>12</v>
      </c>
      <c r="E16" s="19" t="s">
        <v>32</v>
      </c>
      <c r="F16" s="37">
        <v>63200</v>
      </c>
    </row>
    <row r="17" spans="1:6">
      <c r="A17" s="15" t="s">
        <v>385</v>
      </c>
      <c r="B17" s="7">
        <v>45331</v>
      </c>
      <c r="C17" s="8">
        <v>132699025</v>
      </c>
      <c r="D17" s="9" t="s">
        <v>59</v>
      </c>
      <c r="E17" s="9" t="s">
        <v>60</v>
      </c>
      <c r="F17" s="37">
        <v>21061.58</v>
      </c>
    </row>
    <row r="18" spans="1:6">
      <c r="A18" s="15" t="s">
        <v>386</v>
      </c>
      <c r="B18" s="7">
        <v>45334</v>
      </c>
      <c r="C18" s="8" t="s">
        <v>41</v>
      </c>
      <c r="D18" s="9" t="s">
        <v>42</v>
      </c>
      <c r="E18" s="9" t="s">
        <v>43</v>
      </c>
      <c r="F18" s="10">
        <v>37663</v>
      </c>
    </row>
    <row r="19" spans="1:6">
      <c r="A19" s="15" t="s">
        <v>387</v>
      </c>
      <c r="B19" s="7">
        <v>45334</v>
      </c>
      <c r="C19" s="9" t="s">
        <v>13</v>
      </c>
      <c r="D19" s="9" t="s">
        <v>11</v>
      </c>
      <c r="E19" s="9" t="s">
        <v>14</v>
      </c>
      <c r="F19" s="10">
        <v>5600</v>
      </c>
    </row>
    <row r="20" spans="1:6">
      <c r="A20" s="15" t="s">
        <v>388</v>
      </c>
      <c r="B20" s="7">
        <v>45334</v>
      </c>
      <c r="C20" s="9" t="s">
        <v>13</v>
      </c>
      <c r="D20" s="9" t="s">
        <v>11</v>
      </c>
      <c r="E20" s="9" t="s">
        <v>15</v>
      </c>
      <c r="F20" s="10">
        <v>3340</v>
      </c>
    </row>
    <row r="21" spans="1:6">
      <c r="A21" s="15" t="s">
        <v>389</v>
      </c>
      <c r="B21" s="7">
        <v>45334</v>
      </c>
      <c r="C21" s="9" t="s">
        <v>13</v>
      </c>
      <c r="D21" s="9" t="s">
        <v>11</v>
      </c>
      <c r="E21" s="9" t="s">
        <v>16</v>
      </c>
      <c r="F21" s="10">
        <v>2000</v>
      </c>
    </row>
    <row r="22" spans="1:6">
      <c r="A22" s="15" t="s">
        <v>390</v>
      </c>
      <c r="B22" s="7">
        <v>45334</v>
      </c>
      <c r="C22" s="9" t="s">
        <v>13</v>
      </c>
      <c r="D22" s="9" t="s">
        <v>11</v>
      </c>
      <c r="E22" s="19" t="s">
        <v>501</v>
      </c>
      <c r="F22" s="27">
        <v>10290</v>
      </c>
    </row>
    <row r="23" spans="1:6">
      <c r="A23" s="15" t="s">
        <v>391</v>
      </c>
      <c r="B23" s="7">
        <v>45334</v>
      </c>
      <c r="C23" s="9" t="s">
        <v>13</v>
      </c>
      <c r="D23" s="9" t="s">
        <v>11</v>
      </c>
      <c r="E23" s="9" t="s">
        <v>17</v>
      </c>
      <c r="F23" s="10">
        <v>120</v>
      </c>
    </row>
    <row r="24" spans="1:6">
      <c r="A24" s="15" t="s">
        <v>392</v>
      </c>
      <c r="B24" s="7">
        <v>45334</v>
      </c>
      <c r="C24" s="9" t="s">
        <v>13</v>
      </c>
      <c r="D24" s="9" t="s">
        <v>11</v>
      </c>
      <c r="E24" s="9" t="s">
        <v>18</v>
      </c>
      <c r="F24" s="10">
        <v>1000</v>
      </c>
    </row>
    <row r="25" spans="1:6">
      <c r="A25" s="15" t="s">
        <v>393</v>
      </c>
      <c r="B25" s="7">
        <v>45334</v>
      </c>
      <c r="C25" s="9" t="s">
        <v>13</v>
      </c>
      <c r="D25" s="9" t="s">
        <v>11</v>
      </c>
      <c r="E25" s="9" t="s">
        <v>19</v>
      </c>
      <c r="F25" s="10">
        <v>2000</v>
      </c>
    </row>
    <row r="26" spans="1:6" s="33" customFormat="1">
      <c r="A26" s="15" t="s">
        <v>394</v>
      </c>
      <c r="B26" s="7">
        <v>45334</v>
      </c>
      <c r="C26" s="9" t="s">
        <v>13</v>
      </c>
      <c r="D26" s="9" t="s">
        <v>11</v>
      </c>
      <c r="E26" s="9" t="s">
        <v>20</v>
      </c>
      <c r="F26" s="10">
        <v>1800</v>
      </c>
    </row>
    <row r="27" spans="1:6">
      <c r="A27" s="15" t="s">
        <v>395</v>
      </c>
      <c r="B27" s="7">
        <v>45334</v>
      </c>
      <c r="C27" s="9" t="s">
        <v>13</v>
      </c>
      <c r="D27" s="9" t="s">
        <v>11</v>
      </c>
      <c r="E27" s="9" t="s">
        <v>21</v>
      </c>
      <c r="F27" s="10">
        <v>2400</v>
      </c>
    </row>
    <row r="28" spans="1:6">
      <c r="A28" s="15" t="s">
        <v>396</v>
      </c>
      <c r="B28" s="7">
        <v>45334</v>
      </c>
      <c r="C28" s="9" t="s">
        <v>13</v>
      </c>
      <c r="D28" s="9" t="s">
        <v>11</v>
      </c>
      <c r="E28" s="9" t="s">
        <v>22</v>
      </c>
      <c r="F28" s="10">
        <v>4000</v>
      </c>
    </row>
    <row r="29" spans="1:6">
      <c r="A29" s="15" t="s">
        <v>397</v>
      </c>
      <c r="B29" s="7">
        <v>45334</v>
      </c>
      <c r="C29" s="9" t="s">
        <v>13</v>
      </c>
      <c r="D29" s="9" t="s">
        <v>11</v>
      </c>
      <c r="E29" s="9" t="s">
        <v>23</v>
      </c>
      <c r="F29" s="10">
        <v>4000</v>
      </c>
    </row>
    <row r="30" spans="1:6">
      <c r="A30" s="15" t="s">
        <v>398</v>
      </c>
      <c r="B30" s="7">
        <v>45334</v>
      </c>
      <c r="C30" s="8" t="s">
        <v>38</v>
      </c>
      <c r="D30" s="9" t="s">
        <v>39</v>
      </c>
      <c r="E30" s="9" t="s">
        <v>63</v>
      </c>
      <c r="F30" s="10">
        <v>108000</v>
      </c>
    </row>
    <row r="31" spans="1:6">
      <c r="A31" s="15" t="s">
        <v>399</v>
      </c>
      <c r="B31" s="7">
        <v>45335</v>
      </c>
      <c r="C31" s="8" t="s">
        <v>503</v>
      </c>
      <c r="D31" s="9" t="s">
        <v>502</v>
      </c>
      <c r="E31" s="9" t="s">
        <v>504</v>
      </c>
      <c r="F31" s="11">
        <v>650000</v>
      </c>
    </row>
    <row r="32" spans="1:6">
      <c r="A32" s="15" t="s">
        <v>400</v>
      </c>
      <c r="B32" s="7">
        <v>45335</v>
      </c>
      <c r="C32" s="35" t="s">
        <v>116</v>
      </c>
      <c r="D32" s="26" t="s">
        <v>115</v>
      </c>
      <c r="E32" s="19" t="s">
        <v>505</v>
      </c>
      <c r="F32" s="10">
        <v>35400</v>
      </c>
    </row>
    <row r="33" spans="1:6">
      <c r="A33" s="15" t="s">
        <v>401</v>
      </c>
      <c r="B33" s="7">
        <v>45335</v>
      </c>
      <c r="C33" s="35" t="s">
        <v>116</v>
      </c>
      <c r="D33" s="26" t="s">
        <v>115</v>
      </c>
      <c r="E33" s="36" t="s">
        <v>118</v>
      </c>
      <c r="F33" s="31">
        <v>7600</v>
      </c>
    </row>
    <row r="34" spans="1:6">
      <c r="A34" s="15" t="s">
        <v>402</v>
      </c>
      <c r="B34" s="7">
        <v>45335</v>
      </c>
      <c r="C34" s="35" t="s">
        <v>116</v>
      </c>
      <c r="D34" s="26" t="s">
        <v>115</v>
      </c>
      <c r="E34" s="19" t="s">
        <v>506</v>
      </c>
      <c r="F34" s="10">
        <v>16000</v>
      </c>
    </row>
    <row r="35" spans="1:6">
      <c r="A35" s="15" t="s">
        <v>403</v>
      </c>
      <c r="B35" s="7">
        <v>45335</v>
      </c>
      <c r="C35" s="35" t="s">
        <v>116</v>
      </c>
      <c r="D35" s="26" t="s">
        <v>115</v>
      </c>
      <c r="E35" s="19" t="s">
        <v>507</v>
      </c>
      <c r="F35" s="10">
        <v>9470</v>
      </c>
    </row>
    <row r="36" spans="1:6">
      <c r="A36" s="15" t="s">
        <v>404</v>
      </c>
      <c r="B36" s="7">
        <v>45344</v>
      </c>
      <c r="C36" s="22" t="s">
        <v>479</v>
      </c>
      <c r="D36" s="39" t="s">
        <v>370</v>
      </c>
      <c r="E36" s="19" t="s">
        <v>371</v>
      </c>
      <c r="F36" s="18">
        <v>1050000</v>
      </c>
    </row>
    <row r="37" spans="1:6">
      <c r="A37" s="15" t="s">
        <v>405</v>
      </c>
      <c r="B37" s="7">
        <v>45329</v>
      </c>
      <c r="C37" s="25" t="s">
        <v>322</v>
      </c>
      <c r="D37" s="66" t="s">
        <v>323</v>
      </c>
      <c r="E37" s="9" t="s">
        <v>508</v>
      </c>
      <c r="F37" s="10">
        <v>597079.19999999995</v>
      </c>
    </row>
    <row r="38" spans="1:6">
      <c r="A38" s="15" t="s">
        <v>406</v>
      </c>
      <c r="B38" s="7">
        <v>45330</v>
      </c>
      <c r="C38" s="12">
        <v>132617322</v>
      </c>
      <c r="D38" s="9" t="s">
        <v>509</v>
      </c>
      <c r="E38" s="9" t="s">
        <v>510</v>
      </c>
      <c r="F38" s="10">
        <v>1245844.6000000001</v>
      </c>
    </row>
    <row r="39" spans="1:6">
      <c r="A39" s="15" t="s">
        <v>407</v>
      </c>
      <c r="B39" s="7">
        <v>45331</v>
      </c>
      <c r="C39" s="25" t="s">
        <v>496</v>
      </c>
      <c r="D39" s="26" t="s">
        <v>497</v>
      </c>
      <c r="E39" s="19" t="s">
        <v>368</v>
      </c>
      <c r="F39" s="10">
        <v>13580</v>
      </c>
    </row>
    <row r="40" spans="1:6" ht="30">
      <c r="A40" s="15" t="s">
        <v>408</v>
      </c>
      <c r="B40" s="7">
        <v>45331</v>
      </c>
      <c r="C40" s="22" t="s">
        <v>47</v>
      </c>
      <c r="D40" s="9" t="s">
        <v>48</v>
      </c>
      <c r="E40" s="30" t="s">
        <v>511</v>
      </c>
      <c r="F40" s="10">
        <v>13610</v>
      </c>
    </row>
    <row r="41" spans="1:6">
      <c r="A41" s="15" t="s">
        <v>409</v>
      </c>
      <c r="B41" s="7">
        <v>45329</v>
      </c>
      <c r="C41" s="12" t="s">
        <v>512</v>
      </c>
      <c r="D41" s="9" t="s">
        <v>513</v>
      </c>
      <c r="E41" s="9" t="s">
        <v>514</v>
      </c>
      <c r="F41" s="10">
        <v>15000</v>
      </c>
    </row>
    <row r="42" spans="1:6" ht="26.25">
      <c r="A42" s="15" t="s">
        <v>410</v>
      </c>
      <c r="B42" s="7">
        <v>45331</v>
      </c>
      <c r="C42" s="25" t="s">
        <v>322</v>
      </c>
      <c r="D42" s="66" t="s">
        <v>323</v>
      </c>
      <c r="E42" s="67" t="s">
        <v>515</v>
      </c>
      <c r="F42" s="10">
        <v>568762.27</v>
      </c>
    </row>
    <row r="43" spans="1:6">
      <c r="A43" s="15" t="s">
        <v>411</v>
      </c>
      <c r="B43" s="7">
        <v>45331</v>
      </c>
      <c r="C43" s="25" t="s">
        <v>322</v>
      </c>
      <c r="D43" s="66" t="s">
        <v>323</v>
      </c>
      <c r="E43" s="9" t="s">
        <v>516</v>
      </c>
      <c r="F43" s="10">
        <v>406204.68</v>
      </c>
    </row>
    <row r="44" spans="1:6">
      <c r="A44" s="15" t="s">
        <v>412</v>
      </c>
      <c r="B44" s="7">
        <v>45331</v>
      </c>
      <c r="C44" s="12">
        <v>103035671</v>
      </c>
      <c r="D44" s="9" t="s">
        <v>517</v>
      </c>
      <c r="E44" s="9" t="s">
        <v>518</v>
      </c>
      <c r="F44" s="10">
        <v>1044350</v>
      </c>
    </row>
    <row r="45" spans="1:6">
      <c r="A45" s="15" t="s">
        <v>413</v>
      </c>
      <c r="B45" s="7">
        <v>45334</v>
      </c>
      <c r="C45" s="35" t="s">
        <v>317</v>
      </c>
      <c r="D45" s="26" t="s">
        <v>318</v>
      </c>
      <c r="E45" s="36" t="s">
        <v>319</v>
      </c>
      <c r="F45" s="37">
        <v>37670</v>
      </c>
    </row>
    <row r="46" spans="1:6">
      <c r="A46" s="15" t="s">
        <v>414</v>
      </c>
      <c r="B46" s="7">
        <v>45334</v>
      </c>
      <c r="C46" s="8" t="s">
        <v>137</v>
      </c>
      <c r="D46" s="9" t="s">
        <v>492</v>
      </c>
      <c r="E46" s="19" t="s">
        <v>519</v>
      </c>
      <c r="F46" s="37">
        <v>500000</v>
      </c>
    </row>
    <row r="47" spans="1:6">
      <c r="A47" s="15" t="s">
        <v>415</v>
      </c>
      <c r="B47" s="7">
        <v>45350</v>
      </c>
      <c r="C47" s="8">
        <v>130511195</v>
      </c>
      <c r="D47" s="9" t="s">
        <v>28</v>
      </c>
      <c r="E47" s="9" t="s">
        <v>486</v>
      </c>
      <c r="F47" s="37">
        <v>298200</v>
      </c>
    </row>
    <row r="48" spans="1:6">
      <c r="A48" s="15" t="s">
        <v>416</v>
      </c>
      <c r="B48" s="7">
        <v>45334</v>
      </c>
      <c r="C48" s="8" t="s">
        <v>137</v>
      </c>
      <c r="D48" s="9" t="s">
        <v>492</v>
      </c>
      <c r="E48" s="19" t="s">
        <v>519</v>
      </c>
      <c r="F48" s="10">
        <v>500000</v>
      </c>
    </row>
    <row r="49" spans="1:6">
      <c r="A49" s="15" t="s">
        <v>417</v>
      </c>
      <c r="B49" s="7">
        <v>45345</v>
      </c>
      <c r="C49" s="8" t="s">
        <v>137</v>
      </c>
      <c r="D49" s="9" t="s">
        <v>492</v>
      </c>
      <c r="E49" s="19" t="s">
        <v>519</v>
      </c>
      <c r="F49" s="10">
        <v>545376.99</v>
      </c>
    </row>
    <row r="50" spans="1:6">
      <c r="A50" s="15" t="s">
        <v>418</v>
      </c>
      <c r="B50" s="7">
        <v>45345</v>
      </c>
      <c r="C50" s="8" t="s">
        <v>137</v>
      </c>
      <c r="D50" s="9" t="s">
        <v>492</v>
      </c>
      <c r="E50" s="19" t="s">
        <v>519</v>
      </c>
      <c r="F50" s="10">
        <v>545376.99</v>
      </c>
    </row>
    <row r="51" spans="1:6">
      <c r="A51" s="15" t="s">
        <v>419</v>
      </c>
      <c r="B51" s="7">
        <v>45335</v>
      </c>
      <c r="C51" s="12">
        <v>132617322</v>
      </c>
      <c r="D51" s="9" t="s">
        <v>509</v>
      </c>
      <c r="E51" s="9" t="s">
        <v>520</v>
      </c>
      <c r="F51" s="10">
        <v>283957.61</v>
      </c>
    </row>
    <row r="52" spans="1:6">
      <c r="A52" s="15" t="s">
        <v>420</v>
      </c>
      <c r="B52" s="7">
        <v>45335</v>
      </c>
      <c r="C52" s="12">
        <v>132617322</v>
      </c>
      <c r="D52" s="9" t="s">
        <v>509</v>
      </c>
      <c r="E52" s="9" t="s">
        <v>521</v>
      </c>
      <c r="F52" s="10">
        <v>459553</v>
      </c>
    </row>
    <row r="53" spans="1:6">
      <c r="A53" s="15" t="s">
        <v>421</v>
      </c>
      <c r="B53" s="7">
        <v>45335</v>
      </c>
      <c r="C53" s="12">
        <v>132617322</v>
      </c>
      <c r="D53" s="9" t="s">
        <v>509</v>
      </c>
      <c r="E53" s="9" t="s">
        <v>521</v>
      </c>
      <c r="F53" s="10">
        <v>300000</v>
      </c>
    </row>
    <row r="54" spans="1:6">
      <c r="A54" s="15" t="s">
        <v>422</v>
      </c>
      <c r="B54" s="7">
        <v>45335</v>
      </c>
      <c r="C54" s="12">
        <v>103035671</v>
      </c>
      <c r="D54" s="9" t="s">
        <v>517</v>
      </c>
      <c r="E54" s="9" t="s">
        <v>518</v>
      </c>
      <c r="F54" s="10">
        <v>649000</v>
      </c>
    </row>
    <row r="55" spans="1:6">
      <c r="A55" s="15" t="s">
        <v>423</v>
      </c>
      <c r="B55" s="7" t="s">
        <v>522</v>
      </c>
      <c r="C55" s="9" t="s">
        <v>525</v>
      </c>
      <c r="D55" s="9" t="s">
        <v>523</v>
      </c>
      <c r="E55" s="9" t="s">
        <v>524</v>
      </c>
      <c r="F55" s="10">
        <v>7000</v>
      </c>
    </row>
    <row r="56" spans="1:6">
      <c r="A56" s="15" t="s">
        <v>424</v>
      </c>
      <c r="B56" s="7">
        <v>45335</v>
      </c>
      <c r="C56" s="9" t="s">
        <v>528</v>
      </c>
      <c r="D56" s="9" t="s">
        <v>526</v>
      </c>
      <c r="E56" s="9" t="s">
        <v>527</v>
      </c>
      <c r="F56" s="10">
        <v>4900</v>
      </c>
    </row>
    <row r="57" spans="1:6">
      <c r="A57" s="15" t="s">
        <v>425</v>
      </c>
      <c r="B57" s="7">
        <v>45335</v>
      </c>
      <c r="C57" s="25" t="s">
        <v>116</v>
      </c>
      <c r="D57" s="26" t="s">
        <v>115</v>
      </c>
      <c r="E57" s="19" t="s">
        <v>529</v>
      </c>
      <c r="F57" s="10">
        <v>100723</v>
      </c>
    </row>
    <row r="58" spans="1:6">
      <c r="A58" s="15" t="s">
        <v>426</v>
      </c>
      <c r="B58" s="7">
        <v>45335</v>
      </c>
      <c r="C58" s="25" t="s">
        <v>116</v>
      </c>
      <c r="D58" s="26" t="s">
        <v>115</v>
      </c>
      <c r="E58" s="19" t="s">
        <v>530</v>
      </c>
      <c r="F58" s="10">
        <v>15763</v>
      </c>
    </row>
    <row r="59" spans="1:6">
      <c r="A59" s="15" t="s">
        <v>427</v>
      </c>
      <c r="B59" s="7">
        <v>45335</v>
      </c>
      <c r="C59" s="25" t="s">
        <v>116</v>
      </c>
      <c r="D59" s="26" t="s">
        <v>115</v>
      </c>
      <c r="E59" s="19" t="s">
        <v>531</v>
      </c>
      <c r="F59" s="10">
        <v>10424</v>
      </c>
    </row>
    <row r="60" spans="1:6">
      <c r="A60" s="15" t="s">
        <v>428</v>
      </c>
      <c r="B60" s="7">
        <v>45335</v>
      </c>
      <c r="C60" s="25" t="s">
        <v>116</v>
      </c>
      <c r="D60" s="26" t="s">
        <v>115</v>
      </c>
      <c r="E60" s="19" t="s">
        <v>118</v>
      </c>
      <c r="F60" s="10">
        <v>19700</v>
      </c>
    </row>
    <row r="61" spans="1:6">
      <c r="A61" s="15" t="s">
        <v>429</v>
      </c>
      <c r="B61" s="7">
        <v>45335</v>
      </c>
      <c r="C61" s="25" t="s">
        <v>116</v>
      </c>
      <c r="D61" s="26" t="s">
        <v>115</v>
      </c>
      <c r="E61" s="19" t="s">
        <v>10</v>
      </c>
      <c r="F61" s="10">
        <v>131953</v>
      </c>
    </row>
    <row r="62" spans="1:6">
      <c r="A62" s="15" t="s">
        <v>430</v>
      </c>
      <c r="B62" s="7">
        <v>45335</v>
      </c>
      <c r="C62" s="25" t="s">
        <v>116</v>
      </c>
      <c r="D62" s="26" t="s">
        <v>115</v>
      </c>
      <c r="E62" s="19" t="s">
        <v>505</v>
      </c>
      <c r="F62" s="10">
        <v>10391</v>
      </c>
    </row>
    <row r="63" spans="1:6">
      <c r="A63" s="15" t="s">
        <v>431</v>
      </c>
      <c r="B63" s="7">
        <v>45335</v>
      </c>
      <c r="C63" s="25" t="s">
        <v>116</v>
      </c>
      <c r="D63" s="26" t="s">
        <v>115</v>
      </c>
      <c r="E63" s="19" t="s">
        <v>121</v>
      </c>
      <c r="F63" s="10">
        <v>1036</v>
      </c>
    </row>
    <row r="64" spans="1:6">
      <c r="A64" s="15" t="s">
        <v>432</v>
      </c>
      <c r="B64" s="7">
        <v>45335</v>
      </c>
      <c r="C64" s="25" t="s">
        <v>116</v>
      </c>
      <c r="D64" s="26" t="s">
        <v>115</v>
      </c>
      <c r="E64" s="19" t="s">
        <v>532</v>
      </c>
      <c r="F64" s="10">
        <v>1060</v>
      </c>
    </row>
    <row r="65" spans="1:6">
      <c r="A65" s="15" t="s">
        <v>433</v>
      </c>
      <c r="B65" s="7">
        <v>45335</v>
      </c>
      <c r="C65" s="25" t="s">
        <v>116</v>
      </c>
      <c r="D65" s="26" t="s">
        <v>115</v>
      </c>
      <c r="E65" s="19" t="s">
        <v>61</v>
      </c>
      <c r="F65" s="10">
        <v>5430</v>
      </c>
    </row>
    <row r="66" spans="1:6">
      <c r="A66" s="15" t="s">
        <v>434</v>
      </c>
      <c r="B66" s="7">
        <v>45344</v>
      </c>
      <c r="C66" s="35">
        <v>132290488</v>
      </c>
      <c r="D66" s="26" t="s">
        <v>125</v>
      </c>
      <c r="E66" s="19" t="s">
        <v>118</v>
      </c>
      <c r="F66" s="10">
        <v>27550</v>
      </c>
    </row>
    <row r="67" spans="1:6">
      <c r="A67" s="15" t="s">
        <v>435</v>
      </c>
      <c r="B67" s="7">
        <v>45344</v>
      </c>
      <c r="C67" s="35">
        <v>132290488</v>
      </c>
      <c r="D67" s="26" t="s">
        <v>125</v>
      </c>
      <c r="E67" s="19" t="s">
        <v>533</v>
      </c>
      <c r="F67" s="10">
        <v>5000</v>
      </c>
    </row>
    <row r="68" spans="1:6">
      <c r="A68" s="15" t="s">
        <v>436</v>
      </c>
      <c r="B68" s="7">
        <v>45344</v>
      </c>
      <c r="C68" s="35">
        <v>132290488</v>
      </c>
      <c r="D68" s="26" t="s">
        <v>125</v>
      </c>
      <c r="E68" s="19" t="s">
        <v>534</v>
      </c>
      <c r="F68" s="11">
        <v>42855</v>
      </c>
    </row>
    <row r="69" spans="1:6">
      <c r="A69" s="15" t="s">
        <v>437</v>
      </c>
      <c r="B69" s="7">
        <v>45344</v>
      </c>
      <c r="C69" s="35">
        <v>132290488</v>
      </c>
      <c r="D69" s="26" t="s">
        <v>125</v>
      </c>
      <c r="E69" s="19" t="s">
        <v>10</v>
      </c>
      <c r="F69" s="10">
        <v>12390</v>
      </c>
    </row>
    <row r="70" spans="1:6">
      <c r="A70" s="15" t="s">
        <v>438</v>
      </c>
      <c r="B70" s="7">
        <v>45344</v>
      </c>
      <c r="C70" s="35">
        <v>132290488</v>
      </c>
      <c r="D70" s="26" t="s">
        <v>125</v>
      </c>
      <c r="E70" s="19" t="s">
        <v>120</v>
      </c>
      <c r="F70" s="10">
        <v>2000</v>
      </c>
    </row>
    <row r="71" spans="1:6">
      <c r="A71" s="15" t="s">
        <v>439</v>
      </c>
      <c r="B71" s="7">
        <v>45344</v>
      </c>
      <c r="C71" s="8" t="s">
        <v>537</v>
      </c>
      <c r="D71" s="9" t="s">
        <v>535</v>
      </c>
      <c r="E71" s="9" t="s">
        <v>536</v>
      </c>
      <c r="F71" s="10">
        <v>9700</v>
      </c>
    </row>
    <row r="72" spans="1:6">
      <c r="A72" s="15" t="s">
        <v>440</v>
      </c>
      <c r="B72" s="34">
        <v>45351</v>
      </c>
      <c r="C72" s="25" t="s">
        <v>322</v>
      </c>
      <c r="D72" s="66" t="s">
        <v>323</v>
      </c>
      <c r="E72" s="9" t="s">
        <v>538</v>
      </c>
      <c r="F72" s="37">
        <v>359194.14</v>
      </c>
    </row>
    <row r="73" spans="1:6">
      <c r="A73" s="15" t="s">
        <v>441</v>
      </c>
      <c r="B73" s="34">
        <v>45351</v>
      </c>
      <c r="C73" s="25" t="s">
        <v>322</v>
      </c>
      <c r="D73" s="66" t="s">
        <v>323</v>
      </c>
      <c r="E73" s="9" t="s">
        <v>538</v>
      </c>
      <c r="F73" s="37">
        <v>264284.64</v>
      </c>
    </row>
    <row r="74" spans="1:6">
      <c r="A74" s="15" t="s">
        <v>442</v>
      </c>
      <c r="B74" s="34">
        <v>45351</v>
      </c>
      <c r="C74" s="8" t="s">
        <v>137</v>
      </c>
      <c r="D74" s="9" t="s">
        <v>492</v>
      </c>
      <c r="E74" s="19" t="s">
        <v>539</v>
      </c>
      <c r="F74" s="10">
        <v>269764.93</v>
      </c>
    </row>
    <row r="75" spans="1:6" ht="30">
      <c r="A75" s="15" t="s">
        <v>443</v>
      </c>
      <c r="B75" s="34">
        <v>45351</v>
      </c>
      <c r="C75" s="8" t="s">
        <v>137</v>
      </c>
      <c r="D75" s="9" t="s">
        <v>492</v>
      </c>
      <c r="E75" s="30" t="s">
        <v>540</v>
      </c>
      <c r="F75" s="23">
        <v>300000</v>
      </c>
    </row>
    <row r="76" spans="1:6" ht="30">
      <c r="A76" s="15" t="s">
        <v>444</v>
      </c>
      <c r="B76" s="34">
        <v>45351</v>
      </c>
      <c r="C76" s="8" t="s">
        <v>137</v>
      </c>
      <c r="D76" s="9" t="s">
        <v>492</v>
      </c>
      <c r="E76" s="30" t="s">
        <v>541</v>
      </c>
      <c r="F76" s="10">
        <v>266040.99</v>
      </c>
    </row>
    <row r="77" spans="1:6">
      <c r="A77" s="15" t="s">
        <v>445</v>
      </c>
      <c r="B77" s="7">
        <v>45351</v>
      </c>
      <c r="C77" s="22" t="s">
        <v>543</v>
      </c>
      <c r="D77" s="24" t="s">
        <v>542</v>
      </c>
      <c r="E77" s="19" t="s">
        <v>544</v>
      </c>
      <c r="F77" s="37">
        <v>829236.94</v>
      </c>
    </row>
    <row r="78" spans="1:6">
      <c r="A78" s="15" t="s">
        <v>446</v>
      </c>
      <c r="B78" s="7">
        <v>45351</v>
      </c>
      <c r="C78" s="22" t="s">
        <v>547</v>
      </c>
      <c r="D78" s="24" t="s">
        <v>545</v>
      </c>
      <c r="E78" s="9" t="s">
        <v>546</v>
      </c>
      <c r="F78" s="10">
        <v>307054.44</v>
      </c>
    </row>
    <row r="79" spans="1:6" ht="30">
      <c r="A79" s="15" t="s">
        <v>447</v>
      </c>
      <c r="B79" s="34">
        <v>45351</v>
      </c>
      <c r="C79" s="17">
        <v>131670972</v>
      </c>
      <c r="D79" s="24" t="s">
        <v>548</v>
      </c>
      <c r="E79" s="30" t="s">
        <v>549</v>
      </c>
      <c r="F79" s="37">
        <v>155404.56</v>
      </c>
    </row>
    <row r="80" spans="1:6">
      <c r="A80" s="15" t="s">
        <v>448</v>
      </c>
      <c r="B80" s="7">
        <v>45351</v>
      </c>
      <c r="C80" s="35" t="s">
        <v>317</v>
      </c>
      <c r="D80" s="26" t="s">
        <v>318</v>
      </c>
      <c r="E80" s="36" t="s">
        <v>319</v>
      </c>
      <c r="F80" s="10">
        <v>72039</v>
      </c>
    </row>
    <row r="81" spans="1:6">
      <c r="A81" s="15" t="s">
        <v>449</v>
      </c>
      <c r="B81" s="7">
        <v>45351</v>
      </c>
      <c r="C81" s="8">
        <v>130511195</v>
      </c>
      <c r="D81" s="9" t="s">
        <v>28</v>
      </c>
      <c r="E81" s="9" t="s">
        <v>486</v>
      </c>
      <c r="F81" s="10">
        <v>298200</v>
      </c>
    </row>
    <row r="82" spans="1:6">
      <c r="A82" s="15" t="s">
        <v>450</v>
      </c>
      <c r="B82" s="7">
        <v>45351</v>
      </c>
      <c r="C82" s="12">
        <v>103035671</v>
      </c>
      <c r="D82" s="9" t="s">
        <v>517</v>
      </c>
      <c r="E82" s="9" t="s">
        <v>518</v>
      </c>
      <c r="F82" s="10">
        <v>667239</v>
      </c>
    </row>
    <row r="83" spans="1:6">
      <c r="A83" s="15" t="s">
        <v>451</v>
      </c>
      <c r="B83" s="7">
        <v>45351</v>
      </c>
      <c r="C83" s="25" t="s">
        <v>322</v>
      </c>
      <c r="D83" s="66" t="s">
        <v>323</v>
      </c>
      <c r="E83" s="9" t="s">
        <v>550</v>
      </c>
      <c r="F83" s="37">
        <v>199097</v>
      </c>
    </row>
    <row r="84" spans="1:6">
      <c r="A84" s="15" t="s">
        <v>452</v>
      </c>
      <c r="B84" s="7">
        <v>45351</v>
      </c>
      <c r="C84" s="12">
        <v>132617322</v>
      </c>
      <c r="D84" s="9" t="s">
        <v>509</v>
      </c>
      <c r="E84" s="9" t="s">
        <v>551</v>
      </c>
      <c r="F84" s="10">
        <v>700000</v>
      </c>
    </row>
    <row r="85" spans="1:6" ht="26.25">
      <c r="A85" s="15" t="s">
        <v>453</v>
      </c>
      <c r="B85" s="7">
        <v>45351</v>
      </c>
      <c r="C85" s="12">
        <v>132617322</v>
      </c>
      <c r="D85" s="9" t="s">
        <v>509</v>
      </c>
      <c r="E85" s="67" t="s">
        <v>552</v>
      </c>
      <c r="F85" s="10">
        <v>749146.66</v>
      </c>
    </row>
    <row r="86" spans="1:6">
      <c r="A86" s="15" t="s">
        <v>454</v>
      </c>
      <c r="B86" s="7">
        <v>45351</v>
      </c>
      <c r="C86" s="9" t="s">
        <v>525</v>
      </c>
      <c r="D86" s="9" t="s">
        <v>523</v>
      </c>
      <c r="E86" s="9" t="s">
        <v>524</v>
      </c>
      <c r="F86" s="10">
        <v>12000</v>
      </c>
    </row>
    <row r="87" spans="1:6">
      <c r="A87" s="15" t="s">
        <v>455</v>
      </c>
      <c r="B87" s="7">
        <v>45351</v>
      </c>
      <c r="C87" s="8" t="s">
        <v>137</v>
      </c>
      <c r="D87" s="9" t="s">
        <v>492</v>
      </c>
      <c r="E87" s="19" t="s">
        <v>553</v>
      </c>
      <c r="F87" s="10">
        <v>323522.51</v>
      </c>
    </row>
    <row r="88" spans="1:6">
      <c r="A88" s="15" t="s">
        <v>456</v>
      </c>
      <c r="B88" s="7">
        <v>45351</v>
      </c>
      <c r="C88" s="8" t="s">
        <v>137</v>
      </c>
      <c r="D88" s="9" t="s">
        <v>492</v>
      </c>
      <c r="E88" s="19" t="s">
        <v>553</v>
      </c>
      <c r="F88" s="10">
        <v>281323.92</v>
      </c>
    </row>
    <row r="89" spans="1:6">
      <c r="A89" s="15" t="s">
        <v>457</v>
      </c>
      <c r="B89" s="7">
        <v>45351</v>
      </c>
      <c r="C89" s="8" t="s">
        <v>556</v>
      </c>
      <c r="D89" s="9" t="s">
        <v>554</v>
      </c>
      <c r="E89" s="9" t="s">
        <v>555</v>
      </c>
      <c r="F89" s="10">
        <v>21100</v>
      </c>
    </row>
    <row r="90" spans="1:6" ht="25.5">
      <c r="A90" s="15" t="s">
        <v>458</v>
      </c>
      <c r="B90" s="40">
        <v>45351</v>
      </c>
      <c r="C90" s="8">
        <v>131173586</v>
      </c>
      <c r="D90" s="8" t="s">
        <v>8</v>
      </c>
      <c r="E90" s="68" t="s">
        <v>557</v>
      </c>
      <c r="F90" s="63">
        <v>256129.5</v>
      </c>
    </row>
    <row r="91" spans="1:6">
      <c r="A91" s="15" t="s">
        <v>459</v>
      </c>
      <c r="B91" s="7">
        <v>45364</v>
      </c>
      <c r="C91" s="25" t="s">
        <v>558</v>
      </c>
      <c r="D91" s="26" t="s">
        <v>33</v>
      </c>
      <c r="E91" s="19" t="s">
        <v>559</v>
      </c>
      <c r="F91" s="37">
        <v>28284.5</v>
      </c>
    </row>
    <row r="92" spans="1:6">
      <c r="A92" s="15" t="s">
        <v>460</v>
      </c>
      <c r="B92" s="7">
        <v>45365</v>
      </c>
      <c r="C92" s="25" t="s">
        <v>56</v>
      </c>
      <c r="D92" s="26" t="s">
        <v>560</v>
      </c>
      <c r="E92" s="19" t="s">
        <v>561</v>
      </c>
      <c r="F92" s="37">
        <v>9912</v>
      </c>
    </row>
    <row r="93" spans="1:6">
      <c r="A93" s="15" t="s">
        <v>461</v>
      </c>
      <c r="B93" s="65">
        <v>45365</v>
      </c>
      <c r="C93" s="8" t="s">
        <v>41</v>
      </c>
      <c r="D93" s="9" t="s">
        <v>42</v>
      </c>
      <c r="E93" s="9" t="s">
        <v>43</v>
      </c>
      <c r="F93" s="10">
        <v>5410</v>
      </c>
    </row>
    <row r="94" spans="1:6">
      <c r="A94" s="15" t="s">
        <v>462</v>
      </c>
      <c r="B94" s="65">
        <v>45365</v>
      </c>
      <c r="C94" s="25">
        <v>130504961</v>
      </c>
      <c r="D94" s="26" t="s">
        <v>24</v>
      </c>
      <c r="E94" s="19" t="s">
        <v>581</v>
      </c>
      <c r="F94" s="27">
        <v>7080</v>
      </c>
    </row>
    <row r="95" spans="1:6">
      <c r="A95" s="15" t="s">
        <v>463</v>
      </c>
      <c r="B95" s="65">
        <v>45365</v>
      </c>
      <c r="C95" s="12">
        <v>103035671</v>
      </c>
      <c r="D95" s="9" t="s">
        <v>517</v>
      </c>
      <c r="E95" s="9" t="s">
        <v>484</v>
      </c>
      <c r="F95" s="27">
        <v>17500</v>
      </c>
    </row>
    <row r="96" spans="1:6">
      <c r="A96" s="15" t="s">
        <v>464</v>
      </c>
      <c r="B96" s="65">
        <v>45371</v>
      </c>
      <c r="C96" s="8">
        <v>132699025</v>
      </c>
      <c r="D96" s="9" t="s">
        <v>59</v>
      </c>
      <c r="E96" s="9" t="s">
        <v>60</v>
      </c>
      <c r="F96" s="27">
        <v>30047.64</v>
      </c>
    </row>
    <row r="97" spans="1:6">
      <c r="A97" s="15" t="s">
        <v>465</v>
      </c>
      <c r="B97" s="65">
        <v>45372</v>
      </c>
      <c r="C97" s="25" t="s">
        <v>583</v>
      </c>
      <c r="D97" s="26" t="s">
        <v>582</v>
      </c>
      <c r="E97" s="19" t="s">
        <v>501</v>
      </c>
      <c r="F97" s="27">
        <v>40000</v>
      </c>
    </row>
    <row r="98" spans="1:6">
      <c r="A98" s="15" t="s">
        <v>466</v>
      </c>
      <c r="B98" s="65">
        <v>45372</v>
      </c>
      <c r="C98" s="9" t="s">
        <v>13</v>
      </c>
      <c r="D98" s="9" t="s">
        <v>11</v>
      </c>
      <c r="E98" s="9" t="s">
        <v>17</v>
      </c>
      <c r="F98" s="27">
        <v>1100</v>
      </c>
    </row>
    <row r="99" spans="1:6">
      <c r="A99" s="15" t="s">
        <v>467</v>
      </c>
      <c r="B99" s="65">
        <v>45372</v>
      </c>
      <c r="C99" s="9" t="s">
        <v>13</v>
      </c>
      <c r="D99" s="9" t="s">
        <v>11</v>
      </c>
      <c r="E99" s="9" t="s">
        <v>584</v>
      </c>
      <c r="F99" s="27">
        <v>2200</v>
      </c>
    </row>
    <row r="100" spans="1:6">
      <c r="A100" s="15" t="s">
        <v>468</v>
      </c>
      <c r="B100" s="65">
        <v>45372</v>
      </c>
      <c r="C100" s="9" t="s">
        <v>13</v>
      </c>
      <c r="D100" s="9" t="s">
        <v>11</v>
      </c>
      <c r="E100" s="9" t="s">
        <v>585</v>
      </c>
      <c r="F100" s="27">
        <v>3000</v>
      </c>
    </row>
    <row r="101" spans="1:6">
      <c r="A101" s="15" t="s">
        <v>469</v>
      </c>
      <c r="B101" s="65">
        <v>45372</v>
      </c>
      <c r="C101" s="9" t="s">
        <v>13</v>
      </c>
      <c r="D101" s="9" t="s">
        <v>11</v>
      </c>
      <c r="E101" s="9" t="s">
        <v>586</v>
      </c>
      <c r="F101" s="27">
        <v>12000</v>
      </c>
    </row>
    <row r="102" spans="1:6">
      <c r="A102" s="15" t="s">
        <v>470</v>
      </c>
      <c r="B102" s="65">
        <v>45372</v>
      </c>
      <c r="C102" s="9" t="s">
        <v>13</v>
      </c>
      <c r="D102" s="9" t="s">
        <v>11</v>
      </c>
      <c r="E102" s="9" t="s">
        <v>587</v>
      </c>
      <c r="F102" s="27">
        <v>12000</v>
      </c>
    </row>
    <row r="103" spans="1:6">
      <c r="A103" s="15" t="s">
        <v>471</v>
      </c>
      <c r="B103" s="65">
        <v>45372</v>
      </c>
      <c r="C103" s="9" t="s">
        <v>13</v>
      </c>
      <c r="D103" s="9" t="s">
        <v>11</v>
      </c>
      <c r="E103" s="9" t="s">
        <v>18</v>
      </c>
      <c r="F103" s="27">
        <v>11000</v>
      </c>
    </row>
    <row r="104" spans="1:6">
      <c r="A104" s="15" t="s">
        <v>472</v>
      </c>
      <c r="B104" s="65">
        <v>45372</v>
      </c>
      <c r="C104" s="9" t="s">
        <v>13</v>
      </c>
      <c r="D104" s="9" t="s">
        <v>11</v>
      </c>
      <c r="E104" s="9" t="s">
        <v>19</v>
      </c>
      <c r="F104" s="27">
        <v>2000</v>
      </c>
    </row>
    <row r="105" spans="1:6">
      <c r="A105" s="15" t="s">
        <v>473</v>
      </c>
      <c r="B105" s="65">
        <v>45372</v>
      </c>
      <c r="C105" s="9" t="s">
        <v>589</v>
      </c>
      <c r="D105" s="9" t="s">
        <v>588</v>
      </c>
      <c r="E105" s="19" t="s">
        <v>501</v>
      </c>
      <c r="F105" s="27">
        <v>6330</v>
      </c>
    </row>
    <row r="106" spans="1:6">
      <c r="A106" s="15" t="s">
        <v>474</v>
      </c>
      <c r="B106" s="65">
        <v>45372</v>
      </c>
      <c r="C106" s="9" t="s">
        <v>64</v>
      </c>
      <c r="D106" s="9" t="s">
        <v>590</v>
      </c>
      <c r="E106" s="19" t="s">
        <v>501</v>
      </c>
      <c r="F106" s="27">
        <v>7325</v>
      </c>
    </row>
    <row r="107" spans="1:6">
      <c r="A107" s="15" t="s">
        <v>475</v>
      </c>
      <c r="B107" s="65">
        <v>45372</v>
      </c>
      <c r="C107" s="22" t="s">
        <v>47</v>
      </c>
      <c r="D107" s="26" t="s">
        <v>48</v>
      </c>
      <c r="E107" s="19" t="s">
        <v>591</v>
      </c>
      <c r="F107" s="27">
        <v>30488.1</v>
      </c>
    </row>
    <row r="108" spans="1:6">
      <c r="A108" s="15" t="s">
        <v>476</v>
      </c>
      <c r="B108" s="65">
        <v>45372</v>
      </c>
      <c r="C108" s="8" t="s">
        <v>38</v>
      </c>
      <c r="D108" s="9" t="s">
        <v>39</v>
      </c>
      <c r="E108" s="9" t="s">
        <v>63</v>
      </c>
      <c r="F108" s="27">
        <v>99000</v>
      </c>
    </row>
    <row r="109" spans="1:6">
      <c r="A109" s="15" t="s">
        <v>477</v>
      </c>
      <c r="B109" s="65">
        <v>45372</v>
      </c>
      <c r="C109" s="22" t="s">
        <v>479</v>
      </c>
      <c r="D109" s="39" t="s">
        <v>370</v>
      </c>
      <c r="E109" s="19" t="s">
        <v>371</v>
      </c>
      <c r="F109" s="27">
        <v>1050000</v>
      </c>
    </row>
    <row r="110" spans="1:6" ht="30">
      <c r="A110" s="15" t="s">
        <v>478</v>
      </c>
      <c r="B110" s="65">
        <v>45372</v>
      </c>
      <c r="C110" s="25" t="s">
        <v>593</v>
      </c>
      <c r="D110" s="66" t="s">
        <v>592</v>
      </c>
      <c r="E110" s="30" t="s">
        <v>594</v>
      </c>
      <c r="F110" s="27">
        <v>10000</v>
      </c>
    </row>
    <row r="111" spans="1:6" ht="30">
      <c r="A111" s="15" t="s">
        <v>562</v>
      </c>
      <c r="B111" s="65">
        <v>45372</v>
      </c>
      <c r="C111" s="25" t="s">
        <v>599</v>
      </c>
      <c r="D111" s="66" t="s">
        <v>598</v>
      </c>
      <c r="E111" s="30" t="s">
        <v>594</v>
      </c>
      <c r="F111" s="27">
        <v>6000</v>
      </c>
    </row>
    <row r="112" spans="1:6" ht="30">
      <c r="A112" s="15" t="s">
        <v>563</v>
      </c>
      <c r="B112" s="65">
        <v>45372</v>
      </c>
      <c r="C112" s="8" t="s">
        <v>601</v>
      </c>
      <c r="D112" s="8" t="s">
        <v>600</v>
      </c>
      <c r="E112" s="30" t="s">
        <v>594</v>
      </c>
      <c r="F112" s="27">
        <v>6000</v>
      </c>
    </row>
    <row r="113" spans="1:6" ht="30">
      <c r="A113" s="15" t="s">
        <v>564</v>
      </c>
      <c r="B113" s="65">
        <v>45372</v>
      </c>
      <c r="C113" s="25" t="s">
        <v>603</v>
      </c>
      <c r="D113" s="66" t="s">
        <v>602</v>
      </c>
      <c r="E113" s="30" t="s">
        <v>594</v>
      </c>
      <c r="F113" s="27">
        <v>5117.5</v>
      </c>
    </row>
    <row r="114" spans="1:6" ht="30">
      <c r="A114" s="15" t="s">
        <v>565</v>
      </c>
      <c r="B114" s="65">
        <v>45372</v>
      </c>
      <c r="C114" s="25" t="s">
        <v>605</v>
      </c>
      <c r="D114" s="66" t="s">
        <v>604</v>
      </c>
      <c r="E114" s="30" t="s">
        <v>594</v>
      </c>
      <c r="F114" s="27">
        <v>3000</v>
      </c>
    </row>
    <row r="115" spans="1:6" ht="30">
      <c r="A115" s="15" t="s">
        <v>566</v>
      </c>
      <c r="B115" s="65">
        <v>45372</v>
      </c>
      <c r="C115" s="25" t="s">
        <v>607</v>
      </c>
      <c r="D115" s="66" t="s">
        <v>606</v>
      </c>
      <c r="E115" s="30" t="s">
        <v>594</v>
      </c>
      <c r="F115" s="27">
        <v>4000</v>
      </c>
    </row>
    <row r="116" spans="1:6" ht="30">
      <c r="A116" s="15" t="s">
        <v>567</v>
      </c>
      <c r="B116" s="65">
        <v>45372</v>
      </c>
      <c r="C116" s="25" t="s">
        <v>609</v>
      </c>
      <c r="D116" s="66" t="s">
        <v>608</v>
      </c>
      <c r="E116" s="30" t="s">
        <v>594</v>
      </c>
      <c r="F116" s="37">
        <v>5000</v>
      </c>
    </row>
    <row r="117" spans="1:6" ht="30">
      <c r="A117" s="15" t="s">
        <v>568</v>
      </c>
      <c r="B117" s="65">
        <v>45372</v>
      </c>
      <c r="C117" s="25" t="s">
        <v>611</v>
      </c>
      <c r="D117" s="66" t="s">
        <v>610</v>
      </c>
      <c r="E117" s="30" t="s">
        <v>594</v>
      </c>
      <c r="F117" s="27">
        <v>5000</v>
      </c>
    </row>
    <row r="118" spans="1:6" ht="30">
      <c r="A118" s="15" t="s">
        <v>569</v>
      </c>
      <c r="B118" s="65">
        <v>45372</v>
      </c>
      <c r="C118" s="25" t="s">
        <v>613</v>
      </c>
      <c r="D118" s="66" t="s">
        <v>612</v>
      </c>
      <c r="E118" s="30" t="s">
        <v>594</v>
      </c>
      <c r="F118" s="27">
        <v>6000</v>
      </c>
    </row>
    <row r="119" spans="1:6">
      <c r="A119" s="15" t="s">
        <v>568</v>
      </c>
      <c r="B119" s="65">
        <v>45372</v>
      </c>
      <c r="C119" s="22" t="s">
        <v>485</v>
      </c>
      <c r="D119" s="24" t="s">
        <v>483</v>
      </c>
      <c r="E119" s="19" t="s">
        <v>484</v>
      </c>
      <c r="F119" s="27">
        <v>26000</v>
      </c>
    </row>
    <row r="120" spans="1:6" ht="30">
      <c r="A120" s="15" t="s">
        <v>569</v>
      </c>
      <c r="B120" s="65">
        <v>45372</v>
      </c>
      <c r="C120" s="22" t="s">
        <v>615</v>
      </c>
      <c r="D120" s="24" t="s">
        <v>614</v>
      </c>
      <c r="E120" s="30" t="s">
        <v>594</v>
      </c>
      <c r="F120" s="27">
        <v>5000</v>
      </c>
    </row>
    <row r="121" spans="1:6">
      <c r="A121" s="15" t="s">
        <v>570</v>
      </c>
      <c r="B121" s="65">
        <v>45372</v>
      </c>
      <c r="C121" s="35">
        <v>132290488</v>
      </c>
      <c r="D121" s="26" t="s">
        <v>125</v>
      </c>
      <c r="E121" s="19" t="s">
        <v>616</v>
      </c>
      <c r="F121" s="27">
        <v>2750</v>
      </c>
    </row>
    <row r="122" spans="1:6">
      <c r="A122" s="15" t="s">
        <v>571</v>
      </c>
      <c r="B122" s="65">
        <v>45372</v>
      </c>
      <c r="C122" s="35">
        <v>132290488</v>
      </c>
      <c r="D122" s="26" t="s">
        <v>125</v>
      </c>
      <c r="E122" s="19" t="s">
        <v>534</v>
      </c>
      <c r="F122" s="27">
        <v>5250</v>
      </c>
    </row>
    <row r="123" spans="1:6">
      <c r="A123" s="15" t="s">
        <v>572</v>
      </c>
      <c r="B123" s="65">
        <v>45372</v>
      </c>
      <c r="C123" s="35">
        <v>132290488</v>
      </c>
      <c r="D123" s="26" t="s">
        <v>125</v>
      </c>
      <c r="E123" s="19" t="s">
        <v>118</v>
      </c>
      <c r="F123" s="27">
        <v>3500</v>
      </c>
    </row>
    <row r="124" spans="1:6">
      <c r="A124" s="15" t="s">
        <v>573</v>
      </c>
      <c r="B124" s="65">
        <v>45372</v>
      </c>
      <c r="C124" s="35" t="s">
        <v>317</v>
      </c>
      <c r="D124" s="26" t="s">
        <v>318</v>
      </c>
      <c r="E124" s="19" t="s">
        <v>617</v>
      </c>
      <c r="F124" s="27">
        <v>66847</v>
      </c>
    </row>
    <row r="125" spans="1:6">
      <c r="A125" s="15" t="s">
        <v>574</v>
      </c>
      <c r="B125" s="65">
        <v>45372</v>
      </c>
      <c r="C125" s="25">
        <v>101010746</v>
      </c>
      <c r="D125" s="66" t="s">
        <v>618</v>
      </c>
      <c r="E125" s="19" t="s">
        <v>619</v>
      </c>
      <c r="F125" s="27">
        <v>15500</v>
      </c>
    </row>
    <row r="126" spans="1:6" ht="30">
      <c r="A126" s="15" t="s">
        <v>575</v>
      </c>
      <c r="B126" s="69">
        <v>45372</v>
      </c>
      <c r="C126" s="62" t="s">
        <v>621</v>
      </c>
      <c r="D126" s="73" t="s">
        <v>620</v>
      </c>
      <c r="E126" s="72" t="s">
        <v>622</v>
      </c>
      <c r="F126" s="71">
        <v>15000</v>
      </c>
    </row>
    <row r="127" spans="1:6">
      <c r="A127" s="15" t="s">
        <v>576</v>
      </c>
      <c r="B127" s="65">
        <v>45372</v>
      </c>
      <c r="C127" s="25" t="s">
        <v>624</v>
      </c>
      <c r="D127" s="66" t="s">
        <v>623</v>
      </c>
      <c r="E127" s="19" t="s">
        <v>529</v>
      </c>
      <c r="F127" s="27">
        <v>119790</v>
      </c>
    </row>
    <row r="128" spans="1:6">
      <c r="A128" s="15" t="s">
        <v>577</v>
      </c>
      <c r="B128" s="65">
        <v>45372</v>
      </c>
      <c r="C128" s="25" t="s">
        <v>624</v>
      </c>
      <c r="D128" s="66" t="s">
        <v>623</v>
      </c>
      <c r="E128" s="19" t="s">
        <v>625</v>
      </c>
      <c r="F128" s="27">
        <v>28293</v>
      </c>
    </row>
    <row r="129" spans="1:9">
      <c r="A129" s="15" t="s">
        <v>578</v>
      </c>
      <c r="B129" s="65">
        <v>45372</v>
      </c>
      <c r="C129" s="25" t="s">
        <v>624</v>
      </c>
      <c r="D129" s="66" t="s">
        <v>623</v>
      </c>
      <c r="E129" s="19" t="s">
        <v>626</v>
      </c>
      <c r="F129" s="27">
        <v>5300</v>
      </c>
    </row>
    <row r="130" spans="1:9">
      <c r="A130" s="15" t="s">
        <v>579</v>
      </c>
      <c r="B130" s="65">
        <v>45372</v>
      </c>
      <c r="C130" s="25" t="s">
        <v>624</v>
      </c>
      <c r="D130" s="66" t="s">
        <v>623</v>
      </c>
      <c r="E130" s="19" t="s">
        <v>118</v>
      </c>
      <c r="F130" s="27">
        <v>5050</v>
      </c>
    </row>
    <row r="131" spans="1:9">
      <c r="A131" s="15" t="s">
        <v>580</v>
      </c>
      <c r="B131" s="65">
        <v>45372</v>
      </c>
      <c r="C131" s="25" t="s">
        <v>624</v>
      </c>
      <c r="D131" s="66" t="s">
        <v>623</v>
      </c>
      <c r="E131" s="19" t="s">
        <v>121</v>
      </c>
      <c r="F131" s="27">
        <v>5510</v>
      </c>
    </row>
    <row r="132" spans="1:9">
      <c r="A132" s="15" t="s">
        <v>595</v>
      </c>
      <c r="B132" s="65">
        <v>45372</v>
      </c>
      <c r="C132" s="25" t="s">
        <v>624</v>
      </c>
      <c r="D132" s="66" t="s">
        <v>623</v>
      </c>
      <c r="E132" s="19" t="s">
        <v>129</v>
      </c>
      <c r="F132" s="27">
        <v>16700</v>
      </c>
    </row>
    <row r="133" spans="1:9">
      <c r="A133" s="15" t="s">
        <v>596</v>
      </c>
      <c r="B133" s="65">
        <v>45372</v>
      </c>
      <c r="C133" s="25" t="s">
        <v>624</v>
      </c>
      <c r="D133" s="66" t="s">
        <v>623</v>
      </c>
      <c r="E133" s="70" t="s">
        <v>61</v>
      </c>
      <c r="F133" s="71">
        <v>6400</v>
      </c>
    </row>
    <row r="134" spans="1:9">
      <c r="A134" s="15" t="s">
        <v>597</v>
      </c>
      <c r="B134" s="65">
        <v>45372</v>
      </c>
      <c r="C134" s="25" t="s">
        <v>624</v>
      </c>
      <c r="D134" s="66" t="s">
        <v>623</v>
      </c>
      <c r="E134" s="19" t="s">
        <v>10</v>
      </c>
      <c r="F134" s="27">
        <v>9450</v>
      </c>
    </row>
    <row r="135" spans="1:9">
      <c r="A135" s="13"/>
      <c r="B135" s="13"/>
      <c r="C135" s="13"/>
      <c r="D135" s="13"/>
      <c r="E135" s="14" t="s">
        <v>6</v>
      </c>
      <c r="F135" s="64">
        <f>+F134+F133+F132+F131+F130+F129+F128+F127+F126+F125+F124+F123+F122+F121+F120+F119+F118+F117+F116+F115+F114+F113+F112+F111+F110+F109+F108+F107+F106+F105+F104+F103+F102+F101+F100+F99+F98+F97+F96+F95+F94+F93+F92+F91+F90+F89+F88+F87+F86+F85+F84+F83+F82+F81+F80+F79+F78+F77+F76+F75+F74+F73+F72+F71+F70+F69+F68+F67+F66+F65+F64+F63+F62+F61+F60+F59+F58+F57+F56+F55+F54+F53+F52+F51+F50+F49+F48+F47+F46+F45+F44+F43+F42+F41+F40+F39+F38+F37+F36+F35+F34+F33+F32+F31+F30+F29+F28+F27+F26+F25+F24+F23+F22+F21+F20+F19+F18+F17+F16+F15+F14+F13+F12+F11+F10+F9+F8+F7+F6+F5+F4</f>
        <v>22981692.619999994</v>
      </c>
    </row>
    <row r="136" spans="1:9" s="6" customFormat="1">
      <c r="G136"/>
      <c r="H136"/>
      <c r="I136"/>
    </row>
    <row r="137" spans="1:9" s="6" customFormat="1">
      <c r="B137" s="6" t="s">
        <v>631</v>
      </c>
      <c r="G137"/>
      <c r="H137"/>
      <c r="I137"/>
    </row>
    <row r="138" spans="1:9" s="6" customFormat="1">
      <c r="G138"/>
      <c r="H138"/>
      <c r="I138"/>
    </row>
    <row r="139" spans="1:9" s="6" customFormat="1">
      <c r="B139" s="6" t="s">
        <v>632</v>
      </c>
      <c r="G139"/>
      <c r="H139"/>
      <c r="I139"/>
    </row>
    <row r="140" spans="1:9" s="6" customFormat="1">
      <c r="B140" s="6" t="s">
        <v>633</v>
      </c>
      <c r="G140"/>
      <c r="H140"/>
      <c r="I140"/>
    </row>
    <row r="141" spans="1:9" s="6" customFormat="1">
      <c r="G141"/>
      <c r="H141"/>
      <c r="I141"/>
    </row>
    <row r="142" spans="1:9" s="6" customFormat="1">
      <c r="G142"/>
      <c r="H142"/>
      <c r="I142"/>
    </row>
    <row r="143" spans="1:9" s="6" customFormat="1">
      <c r="G143"/>
      <c r="H143"/>
      <c r="I143"/>
    </row>
    <row r="144" spans="1:9" s="6" customFormat="1">
      <c r="G144"/>
      <c r="H144"/>
      <c r="I144"/>
    </row>
    <row r="145" spans="7:9" s="6" customFormat="1">
      <c r="G145"/>
      <c r="H145"/>
      <c r="I145"/>
    </row>
    <row r="146" spans="7:9" s="6" customFormat="1">
      <c r="G146"/>
      <c r="H146"/>
      <c r="I146"/>
    </row>
    <row r="147" spans="7:9" s="6" customFormat="1">
      <c r="G147"/>
      <c r="H147"/>
      <c r="I147"/>
    </row>
    <row r="148" spans="7:9" s="6" customFormat="1">
      <c r="G148"/>
      <c r="H148"/>
      <c r="I148"/>
    </row>
    <row r="149" spans="7:9" s="6" customFormat="1">
      <c r="G149"/>
      <c r="H149"/>
      <c r="I149"/>
    </row>
    <row r="150" spans="7:9" s="6" customFormat="1">
      <c r="G150"/>
      <c r="H150"/>
      <c r="I150"/>
    </row>
    <row r="151" spans="7:9" s="6" customFormat="1">
      <c r="G151"/>
      <c r="H151"/>
      <c r="I151"/>
    </row>
    <row r="152" spans="7:9" s="6" customFormat="1">
      <c r="G152"/>
      <c r="H152"/>
      <c r="I152"/>
    </row>
    <row r="153" spans="7:9" s="6" customFormat="1">
      <c r="G153"/>
      <c r="H153"/>
      <c r="I153"/>
    </row>
    <row r="154" spans="7:9" s="6" customFormat="1">
      <c r="G154"/>
      <c r="H154"/>
      <c r="I154"/>
    </row>
    <row r="155" spans="7:9" s="6" customFormat="1">
      <c r="G155"/>
      <c r="H155"/>
      <c r="I155"/>
    </row>
    <row r="156" spans="7:9" s="6" customFormat="1">
      <c r="G156"/>
      <c r="H156"/>
      <c r="I156"/>
    </row>
    <row r="157" spans="7:9" s="6" customFormat="1">
      <c r="G157"/>
      <c r="H157"/>
      <c r="I157"/>
    </row>
    <row r="158" spans="7:9" s="6" customFormat="1">
      <c r="G158"/>
      <c r="H158"/>
      <c r="I158"/>
    </row>
    <row r="159" spans="7:9" s="6" customFormat="1">
      <c r="G159"/>
      <c r="H159"/>
      <c r="I159"/>
    </row>
    <row r="160" spans="7:9" s="6" customFormat="1">
      <c r="G160"/>
      <c r="H160"/>
      <c r="I160"/>
    </row>
    <row r="161" spans="7:9" s="6" customFormat="1">
      <c r="G161"/>
      <c r="H161"/>
      <c r="I161"/>
    </row>
    <row r="162" spans="7:9" s="6" customFormat="1">
      <c r="G162"/>
      <c r="H162"/>
      <c r="I162"/>
    </row>
    <row r="163" spans="7:9" s="6" customFormat="1">
      <c r="G163"/>
      <c r="H163"/>
      <c r="I163"/>
    </row>
    <row r="164" spans="7:9" s="6" customFormat="1">
      <c r="G164"/>
      <c r="H164"/>
      <c r="I164"/>
    </row>
    <row r="165" spans="7:9" s="6" customFormat="1">
      <c r="G165"/>
      <c r="H165"/>
      <c r="I165"/>
    </row>
    <row r="166" spans="7:9" s="6" customFormat="1">
      <c r="G166"/>
      <c r="H166"/>
      <c r="I166"/>
    </row>
    <row r="167" spans="7:9" s="6" customFormat="1">
      <c r="G167"/>
      <c r="H167"/>
      <c r="I167"/>
    </row>
    <row r="168" spans="7:9" s="6" customFormat="1">
      <c r="G168"/>
      <c r="H168"/>
      <c r="I168"/>
    </row>
    <row r="169" spans="7:9" s="6" customFormat="1">
      <c r="G169"/>
      <c r="H169"/>
      <c r="I169"/>
    </row>
    <row r="170" spans="7:9" s="6" customFormat="1">
      <c r="G170"/>
      <c r="H170"/>
      <c r="I170"/>
    </row>
    <row r="171" spans="7:9" s="6" customFormat="1">
      <c r="G171"/>
      <c r="H171"/>
      <c r="I171"/>
    </row>
    <row r="172" spans="7:9" s="6" customFormat="1">
      <c r="G172"/>
      <c r="H172"/>
      <c r="I172"/>
    </row>
    <row r="173" spans="7:9" s="6" customFormat="1">
      <c r="G173"/>
      <c r="H173"/>
      <c r="I173"/>
    </row>
    <row r="174" spans="7:9" s="6" customFormat="1">
      <c r="G174"/>
      <c r="H174"/>
      <c r="I174"/>
    </row>
    <row r="175" spans="7:9" s="6" customFormat="1">
      <c r="G175"/>
      <c r="H175"/>
      <c r="I175"/>
    </row>
    <row r="176" spans="7:9" s="6" customFormat="1">
      <c r="G176"/>
      <c r="H176"/>
      <c r="I176"/>
    </row>
    <row r="177" spans="7:9" s="6" customFormat="1">
      <c r="G177"/>
      <c r="H177"/>
      <c r="I177"/>
    </row>
    <row r="178" spans="7:9" s="6" customFormat="1">
      <c r="G178"/>
      <c r="H178"/>
      <c r="I178"/>
    </row>
    <row r="179" spans="7:9" s="6" customFormat="1">
      <c r="G179"/>
      <c r="H179"/>
      <c r="I179"/>
    </row>
    <row r="180" spans="7:9" s="6" customFormat="1">
      <c r="G180"/>
      <c r="H180"/>
      <c r="I180"/>
    </row>
    <row r="181" spans="7:9" s="6" customFormat="1">
      <c r="G181"/>
      <c r="H181"/>
      <c r="I181"/>
    </row>
    <row r="182" spans="7:9" s="6" customFormat="1">
      <c r="G182"/>
      <c r="H182"/>
      <c r="I182"/>
    </row>
    <row r="183" spans="7:9" s="6" customFormat="1">
      <c r="G183"/>
      <c r="H183"/>
      <c r="I183"/>
    </row>
    <row r="184" spans="7:9" s="6" customFormat="1">
      <c r="G184"/>
      <c r="H184"/>
      <c r="I184"/>
    </row>
    <row r="185" spans="7:9" s="6" customFormat="1">
      <c r="G185"/>
      <c r="H185"/>
      <c r="I185"/>
    </row>
    <row r="186" spans="7:9" s="6" customFormat="1">
      <c r="G186"/>
      <c r="H186"/>
      <c r="I186"/>
    </row>
    <row r="187" spans="7:9" s="6" customFormat="1">
      <c r="G187"/>
      <c r="H187"/>
      <c r="I187"/>
    </row>
    <row r="188" spans="7:9" s="6" customFormat="1">
      <c r="G188"/>
      <c r="H188"/>
      <c r="I188"/>
    </row>
    <row r="189" spans="7:9" s="6" customFormat="1">
      <c r="G189"/>
      <c r="H189"/>
      <c r="I189"/>
    </row>
    <row r="190" spans="7:9" s="6" customFormat="1">
      <c r="G190"/>
      <c r="H190"/>
      <c r="I190"/>
    </row>
    <row r="191" spans="7:9" s="6" customFormat="1">
      <c r="G191"/>
      <c r="H191"/>
      <c r="I191"/>
    </row>
    <row r="192" spans="7:9" s="6" customFormat="1">
      <c r="G192"/>
      <c r="H192"/>
      <c r="I192"/>
    </row>
    <row r="193" spans="7:9" s="6" customFormat="1">
      <c r="G193"/>
      <c r="H193"/>
      <c r="I193"/>
    </row>
    <row r="194" spans="7:9" s="6" customFormat="1">
      <c r="G194"/>
      <c r="H194"/>
      <c r="I194"/>
    </row>
    <row r="195" spans="7:9" s="6" customFormat="1">
      <c r="G195"/>
      <c r="H195"/>
      <c r="I195"/>
    </row>
    <row r="196" spans="7:9" s="6" customFormat="1">
      <c r="G196"/>
      <c r="H196"/>
      <c r="I196"/>
    </row>
    <row r="197" spans="7:9" s="6" customFormat="1">
      <c r="G197"/>
      <c r="H197"/>
      <c r="I197"/>
    </row>
    <row r="198" spans="7:9" s="6" customFormat="1">
      <c r="G198"/>
      <c r="H198"/>
      <c r="I198"/>
    </row>
    <row r="199" spans="7:9" s="6" customFormat="1">
      <c r="G199"/>
      <c r="H199"/>
      <c r="I199"/>
    </row>
    <row r="200" spans="7:9" s="6" customFormat="1">
      <c r="G200"/>
      <c r="H200"/>
      <c r="I200"/>
    </row>
    <row r="201" spans="7:9" s="6" customFormat="1">
      <c r="G201"/>
      <c r="H201"/>
      <c r="I201"/>
    </row>
    <row r="202" spans="7:9" s="6" customFormat="1">
      <c r="G202"/>
      <c r="H202"/>
      <c r="I202"/>
    </row>
    <row r="203" spans="7:9" s="6" customFormat="1">
      <c r="G203"/>
      <c r="H203"/>
      <c r="I203"/>
    </row>
    <row r="204" spans="7:9" s="6" customFormat="1">
      <c r="G204"/>
      <c r="H204"/>
      <c r="I204"/>
    </row>
    <row r="205" spans="7:9" s="6" customFormat="1">
      <c r="G205"/>
      <c r="H205"/>
      <c r="I205"/>
    </row>
    <row r="206" spans="7:9" s="6" customFormat="1">
      <c r="G206"/>
      <c r="H206"/>
      <c r="I206"/>
    </row>
    <row r="207" spans="7:9" s="6" customFormat="1">
      <c r="G207"/>
      <c r="H207"/>
      <c r="I207"/>
    </row>
    <row r="208" spans="7:9" s="6" customFormat="1">
      <c r="G208"/>
      <c r="H208"/>
      <c r="I208"/>
    </row>
    <row r="209" spans="1:9" s="6" customFormat="1">
      <c r="G209"/>
      <c r="H209"/>
      <c r="I209"/>
    </row>
    <row r="210" spans="1:9" s="6" customFormat="1">
      <c r="G210"/>
      <c r="H210"/>
      <c r="I210"/>
    </row>
    <row r="211" spans="1:9" s="6" customFormat="1">
      <c r="G211"/>
      <c r="H211"/>
      <c r="I211"/>
    </row>
    <row r="212" spans="1:9" s="6" customFormat="1">
      <c r="G212"/>
      <c r="H212"/>
      <c r="I212"/>
    </row>
    <row r="213" spans="1:9" s="6" customFormat="1">
      <c r="G213"/>
      <c r="H213"/>
      <c r="I213"/>
    </row>
    <row r="214" spans="1:9" s="6" customFormat="1">
      <c r="G214"/>
      <c r="H214"/>
      <c r="I214"/>
    </row>
    <row r="215" spans="1:9" s="6" customFormat="1">
      <c r="G215"/>
      <c r="H215"/>
      <c r="I215"/>
    </row>
    <row r="216" spans="1:9" s="6" customFormat="1">
      <c r="G216"/>
      <c r="H216"/>
      <c r="I216"/>
    </row>
    <row r="217" spans="1:9" s="6" customFormat="1">
      <c r="G217"/>
      <c r="H217"/>
      <c r="I217"/>
    </row>
    <row r="218" spans="1:9" s="6" customFormat="1">
      <c r="G218"/>
      <c r="H218"/>
      <c r="I218"/>
    </row>
    <row r="219" spans="1:9">
      <c r="A219" s="6"/>
      <c r="B219" s="6"/>
      <c r="C219" s="6"/>
      <c r="D219" s="6"/>
      <c r="E219" s="6"/>
    </row>
    <row r="220" spans="1:9">
      <c r="A220" s="6"/>
      <c r="B220" s="6"/>
      <c r="C220" s="6"/>
      <c r="D220" s="6"/>
      <c r="E220" s="6"/>
    </row>
  </sheetData>
  <mergeCells count="2">
    <mergeCell ref="A1:F1"/>
    <mergeCell ref="A2:F2"/>
  </mergeCells>
  <phoneticPr fontId="15" type="noConversion"/>
  <pageMargins left="0.25" right="0.25" top="0.75" bottom="0.75" header="0.3" footer="0.3"/>
  <pageSetup orientation="landscape" horizontalDpi="360" verticalDpi="36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workbookViewId="0">
      <selection sqref="A1:F1"/>
    </sheetView>
  </sheetViews>
  <sheetFormatPr baseColWidth="10" defaultColWidth="9.140625" defaultRowHeight="15"/>
  <cols>
    <col min="1" max="2" width="12.5703125" customWidth="1"/>
    <col min="3" max="3" width="14.7109375" customWidth="1"/>
    <col min="4" max="4" width="33" customWidth="1"/>
    <col min="5" max="5" width="35.7109375" customWidth="1"/>
    <col min="6" max="6" width="17.42578125" style="6" customWidth="1"/>
  </cols>
  <sheetData>
    <row r="1" spans="1:9" ht="42.75" customHeight="1">
      <c r="A1" s="89" t="s">
        <v>25</v>
      </c>
      <c r="B1" s="90"/>
      <c r="C1" s="90"/>
      <c r="D1" s="90"/>
      <c r="E1" s="90"/>
      <c r="F1" s="91"/>
    </row>
    <row r="2" spans="1:9" ht="31.5" customHeight="1" thickBot="1">
      <c r="A2" s="86" t="s">
        <v>628</v>
      </c>
      <c r="B2" s="87"/>
      <c r="C2" s="87"/>
      <c r="D2" s="87"/>
      <c r="E2" s="87"/>
      <c r="F2" s="88"/>
    </row>
    <row r="3" spans="1:9" ht="24" customHeight="1">
      <c r="A3" s="2" t="s">
        <v>0</v>
      </c>
      <c r="B3" s="3" t="s">
        <v>1</v>
      </c>
      <c r="C3" s="3" t="s">
        <v>2</v>
      </c>
      <c r="D3" s="4" t="s">
        <v>3</v>
      </c>
      <c r="E3" s="4" t="s">
        <v>4</v>
      </c>
      <c r="F3" s="5" t="s">
        <v>5</v>
      </c>
    </row>
    <row r="4" spans="1:9" ht="24" customHeight="1">
      <c r="A4" s="15" t="s">
        <v>372</v>
      </c>
      <c r="B4" s="16">
        <v>45317</v>
      </c>
      <c r="C4" s="22" t="s">
        <v>479</v>
      </c>
      <c r="D4" s="39" t="s">
        <v>370</v>
      </c>
      <c r="E4" s="19" t="s">
        <v>371</v>
      </c>
      <c r="F4" s="18">
        <v>1050000</v>
      </c>
      <c r="I4" s="1"/>
    </row>
    <row r="5" spans="1:9" ht="24" customHeight="1">
      <c r="A5" s="15" t="s">
        <v>373</v>
      </c>
      <c r="B5" s="21">
        <v>45317</v>
      </c>
      <c r="C5" s="22" t="s">
        <v>482</v>
      </c>
      <c r="D5" s="24" t="s">
        <v>480</v>
      </c>
      <c r="E5" s="19" t="s">
        <v>481</v>
      </c>
      <c r="F5" s="23">
        <v>220000</v>
      </c>
      <c r="I5" s="1"/>
    </row>
    <row r="6" spans="1:9" ht="24" customHeight="1">
      <c r="A6" s="15" t="s">
        <v>374</v>
      </c>
      <c r="B6" s="21">
        <v>45317</v>
      </c>
      <c r="C6" s="22" t="s">
        <v>485</v>
      </c>
      <c r="D6" s="24" t="s">
        <v>483</v>
      </c>
      <c r="E6" s="19" t="s">
        <v>484</v>
      </c>
      <c r="F6" s="23">
        <v>36347.26</v>
      </c>
      <c r="I6" s="1"/>
    </row>
    <row r="7" spans="1:9" ht="24" customHeight="1">
      <c r="A7" s="15" t="s">
        <v>375</v>
      </c>
      <c r="B7" s="21">
        <v>45322</v>
      </c>
      <c r="C7" s="8">
        <v>130511195</v>
      </c>
      <c r="D7" s="9" t="s">
        <v>28</v>
      </c>
      <c r="E7" s="9" t="s">
        <v>486</v>
      </c>
      <c r="F7" s="10">
        <v>298200</v>
      </c>
    </row>
    <row r="8" spans="1:9" ht="24" customHeight="1">
      <c r="A8" s="15" t="s">
        <v>376</v>
      </c>
      <c r="B8" s="21">
        <v>45320</v>
      </c>
      <c r="C8" s="25" t="s">
        <v>488</v>
      </c>
      <c r="D8" s="26" t="s">
        <v>487</v>
      </c>
      <c r="E8" s="19" t="s">
        <v>489</v>
      </c>
      <c r="F8" s="37">
        <v>8500</v>
      </c>
    </row>
    <row r="9" spans="1:9" ht="24" customHeight="1">
      <c r="A9" s="15" t="s">
        <v>377</v>
      </c>
      <c r="B9" s="21">
        <v>45322</v>
      </c>
      <c r="C9" s="8" t="s">
        <v>31</v>
      </c>
      <c r="D9" s="9" t="s">
        <v>490</v>
      </c>
      <c r="E9" s="9" t="s">
        <v>368</v>
      </c>
      <c r="F9" s="11">
        <v>9000</v>
      </c>
    </row>
    <row r="10" spans="1:9" ht="24" customHeight="1">
      <c r="A10" s="15" t="s">
        <v>378</v>
      </c>
      <c r="B10" s="21">
        <v>45322</v>
      </c>
      <c r="C10" s="25" t="s">
        <v>491</v>
      </c>
      <c r="D10" s="26" t="s">
        <v>45</v>
      </c>
      <c r="E10" s="19" t="s">
        <v>35</v>
      </c>
      <c r="F10" s="27">
        <v>14160</v>
      </c>
    </row>
    <row r="11" spans="1:9" ht="24" customHeight="1">
      <c r="A11" s="15" t="s">
        <v>379</v>
      </c>
      <c r="B11" s="21">
        <v>45322</v>
      </c>
      <c r="C11" s="8" t="s">
        <v>137</v>
      </c>
      <c r="D11" s="9" t="s">
        <v>492</v>
      </c>
      <c r="E11" s="9" t="s">
        <v>493</v>
      </c>
      <c r="F11" s="11">
        <v>905491.47</v>
      </c>
    </row>
    <row r="12" spans="1:9" ht="24" customHeight="1">
      <c r="A12" s="15" t="s">
        <v>380</v>
      </c>
      <c r="B12" s="21">
        <v>45322</v>
      </c>
      <c r="C12" s="8" t="s">
        <v>137</v>
      </c>
      <c r="D12" s="9" t="s">
        <v>492</v>
      </c>
      <c r="E12" s="9" t="s">
        <v>494</v>
      </c>
      <c r="F12" s="10">
        <v>651001</v>
      </c>
    </row>
    <row r="13" spans="1:9" ht="24" customHeight="1">
      <c r="A13" s="15" t="s">
        <v>381</v>
      </c>
      <c r="B13" s="21">
        <v>45322</v>
      </c>
      <c r="C13" s="25" t="s">
        <v>322</v>
      </c>
      <c r="D13" s="66" t="s">
        <v>323</v>
      </c>
      <c r="E13" s="30" t="s">
        <v>495</v>
      </c>
      <c r="F13" s="37">
        <v>1200000</v>
      </c>
      <c r="G13" s="38"/>
    </row>
    <row r="14" spans="1:9">
      <c r="A14" s="74"/>
      <c r="B14" s="75"/>
      <c r="C14" s="76"/>
      <c r="D14" s="47"/>
      <c r="E14" s="77" t="s">
        <v>627</v>
      </c>
      <c r="F14" s="78">
        <f>+F13+F12+F11+F10+F9+F8+F7+F6+F5+F4</f>
        <v>4392699.7299999995</v>
      </c>
    </row>
    <row r="15" spans="1:9">
      <c r="A15" s="6"/>
      <c r="B15" s="6"/>
      <c r="C15" s="6"/>
      <c r="D15" s="6"/>
      <c r="E15" s="6"/>
    </row>
    <row r="16" spans="1:9">
      <c r="A16" s="6"/>
      <c r="B16" s="6"/>
      <c r="C16" s="6"/>
      <c r="D16" s="6"/>
      <c r="E16" s="6"/>
    </row>
    <row r="17" spans="1:5">
      <c r="A17" s="6"/>
      <c r="B17" s="85"/>
      <c r="C17" s="85" t="s">
        <v>631</v>
      </c>
      <c r="D17" s="85"/>
      <c r="E17" s="6"/>
    </row>
    <row r="18" spans="1:5">
      <c r="A18" s="6"/>
      <c r="B18" s="85"/>
      <c r="C18" s="85"/>
      <c r="D18" s="85"/>
      <c r="E18" s="6"/>
    </row>
    <row r="19" spans="1:5">
      <c r="A19" s="6"/>
      <c r="B19" s="85"/>
      <c r="C19" s="85" t="s">
        <v>632</v>
      </c>
      <c r="D19" s="85"/>
      <c r="E19" s="6"/>
    </row>
    <row r="20" spans="1:5">
      <c r="A20" s="6"/>
      <c r="B20" s="85"/>
      <c r="C20" s="85" t="s">
        <v>633</v>
      </c>
      <c r="D20" s="85"/>
      <c r="E20" s="6"/>
    </row>
    <row r="21" spans="1:5">
      <c r="A21" s="6"/>
      <c r="B21" s="85"/>
      <c r="C21" s="85"/>
      <c r="D21" s="85"/>
      <c r="E21" s="6"/>
    </row>
    <row r="22" spans="1:5">
      <c r="A22" s="6"/>
      <c r="B22" s="6"/>
      <c r="C22" s="6"/>
      <c r="D22" s="6"/>
      <c r="E22" s="6"/>
    </row>
    <row r="23" spans="1:5">
      <c r="A23" s="6"/>
      <c r="B23" s="6"/>
      <c r="C23" s="6"/>
      <c r="D23" s="6"/>
      <c r="E23" s="6"/>
    </row>
    <row r="24" spans="1:5">
      <c r="A24" s="6"/>
      <c r="B24" s="6"/>
      <c r="C24" s="6"/>
      <c r="D24" s="6"/>
      <c r="E24" s="6"/>
    </row>
    <row r="25" spans="1:5">
      <c r="A25" s="6"/>
      <c r="B25" s="6"/>
      <c r="C25" s="6"/>
      <c r="D25" s="6"/>
      <c r="E25" s="6"/>
    </row>
    <row r="26" spans="1:5">
      <c r="A26" s="6"/>
      <c r="B26" s="6"/>
      <c r="C26" s="6"/>
      <c r="D26" s="6"/>
      <c r="E26" s="6"/>
    </row>
    <row r="27" spans="1:5">
      <c r="A27" s="6"/>
      <c r="B27" s="6"/>
      <c r="C27" s="6"/>
      <c r="D27" s="6"/>
      <c r="E27" s="6"/>
    </row>
    <row r="28" spans="1:5">
      <c r="A28" s="6"/>
      <c r="B28" s="6"/>
      <c r="C28" s="6"/>
      <c r="D28" s="6"/>
      <c r="E28" s="6"/>
    </row>
    <row r="29" spans="1:5">
      <c r="A29" s="6"/>
      <c r="B29" s="6"/>
      <c r="C29" s="6"/>
      <c r="D29" s="6"/>
      <c r="E29" s="6"/>
    </row>
    <row r="30" spans="1:5">
      <c r="A30" s="6"/>
      <c r="B30" s="6"/>
      <c r="C30" s="6"/>
      <c r="D30" s="6"/>
      <c r="E30" s="6"/>
    </row>
    <row r="31" spans="1:5">
      <c r="A31" s="6"/>
      <c r="B31" s="6"/>
      <c r="C31" s="6"/>
      <c r="D31" s="6"/>
      <c r="E31" s="6"/>
    </row>
    <row r="32" spans="1:5">
      <c r="A32" s="6"/>
      <c r="B32" s="6"/>
      <c r="C32" s="6"/>
      <c r="D32" s="6"/>
      <c r="E32" s="6"/>
    </row>
    <row r="33" spans="1:5">
      <c r="A33" s="6"/>
      <c r="B33" s="6"/>
      <c r="C33" s="6"/>
      <c r="D33" s="6"/>
      <c r="E33" s="6"/>
    </row>
    <row r="34" spans="1:5">
      <c r="A34" s="6"/>
      <c r="B34" s="6"/>
      <c r="C34" s="6"/>
      <c r="D34" s="6"/>
      <c r="E34" s="6"/>
    </row>
    <row r="35" spans="1:5">
      <c r="A35" s="6"/>
      <c r="B35" s="6"/>
      <c r="C35" s="6"/>
      <c r="D35" s="6"/>
      <c r="E35" s="6"/>
    </row>
    <row r="36" spans="1:5">
      <c r="A36" s="6"/>
      <c r="B36" s="6"/>
      <c r="C36" s="6"/>
      <c r="D36" s="6"/>
      <c r="E36" s="6"/>
    </row>
    <row r="37" spans="1:5">
      <c r="A37" s="6"/>
      <c r="B37" s="6"/>
      <c r="C37" s="6"/>
      <c r="D37" s="6"/>
      <c r="E37" s="6"/>
    </row>
    <row r="38" spans="1:5">
      <c r="A38" s="6"/>
      <c r="B38" s="6"/>
      <c r="C38" s="6"/>
      <c r="D38" s="6"/>
      <c r="E38" s="6"/>
    </row>
    <row r="39" spans="1:5">
      <c r="A39" s="6"/>
      <c r="B39" s="6"/>
      <c r="C39" s="6"/>
      <c r="D39" s="6"/>
      <c r="E39" s="6"/>
    </row>
    <row r="40" spans="1:5">
      <c r="A40" s="6"/>
      <c r="B40" s="6"/>
      <c r="C40" s="6"/>
      <c r="D40" s="6"/>
      <c r="E40" s="6"/>
    </row>
    <row r="41" spans="1:5">
      <c r="A41" s="6"/>
      <c r="B41" s="6"/>
      <c r="C41" s="6"/>
      <c r="D41" s="6"/>
      <c r="E41" s="6"/>
    </row>
    <row r="42" spans="1:5">
      <c r="A42" s="6"/>
      <c r="B42" s="6"/>
      <c r="C42" s="6"/>
      <c r="D42" s="6"/>
      <c r="E42" s="6"/>
    </row>
    <row r="43" spans="1:5">
      <c r="A43" s="6"/>
      <c r="B43" s="6"/>
      <c r="C43" s="6"/>
      <c r="D43" s="6"/>
      <c r="E43" s="6"/>
    </row>
    <row r="44" spans="1:5">
      <c r="A44" s="6"/>
      <c r="B44" s="6"/>
      <c r="C44" s="6"/>
      <c r="D44" s="6"/>
      <c r="E44" s="6"/>
    </row>
    <row r="45" spans="1:5">
      <c r="A45" s="6"/>
      <c r="B45" s="6"/>
      <c r="C45" s="6"/>
      <c r="D45" s="6"/>
      <c r="E45" s="6"/>
    </row>
    <row r="46" spans="1:5">
      <c r="A46" s="6"/>
      <c r="B46" s="6"/>
      <c r="C46" s="6"/>
      <c r="D46" s="6"/>
      <c r="E46" s="6"/>
    </row>
    <row r="47" spans="1:5">
      <c r="A47" s="6"/>
      <c r="B47" s="6"/>
      <c r="C47" s="6"/>
      <c r="D47" s="6"/>
      <c r="E47" s="6"/>
    </row>
    <row r="48" spans="1:5">
      <c r="A48" s="6"/>
      <c r="B48" s="6"/>
      <c r="C48" s="6"/>
      <c r="D48" s="6"/>
      <c r="E48" s="6"/>
    </row>
    <row r="49" spans="1:5">
      <c r="A49" s="6"/>
      <c r="B49" s="6"/>
      <c r="C49" s="6"/>
      <c r="D49" s="6"/>
      <c r="E49" s="6"/>
    </row>
    <row r="50" spans="1:5">
      <c r="A50" s="6"/>
      <c r="B50" s="6"/>
      <c r="C50" s="6"/>
      <c r="D50" s="6"/>
      <c r="E50" s="6"/>
    </row>
    <row r="51" spans="1:5">
      <c r="A51" s="6"/>
      <c r="B51" s="6"/>
      <c r="C51" s="6"/>
      <c r="D51" s="6"/>
      <c r="E51" s="6"/>
    </row>
    <row r="52" spans="1:5">
      <c r="A52" s="6"/>
      <c r="B52" s="6"/>
      <c r="C52" s="6"/>
      <c r="D52" s="6"/>
      <c r="E52" s="6"/>
    </row>
    <row r="53" spans="1:5">
      <c r="A53" s="6"/>
      <c r="B53" s="6"/>
      <c r="C53" s="6"/>
      <c r="D53" s="6"/>
      <c r="E53" s="6"/>
    </row>
    <row r="54" spans="1:5">
      <c r="A54" s="6"/>
      <c r="B54" s="6"/>
      <c r="C54" s="6"/>
      <c r="D54" s="6"/>
      <c r="E54" s="6"/>
    </row>
    <row r="55" spans="1:5">
      <c r="A55" s="6"/>
      <c r="B55" s="6"/>
      <c r="C55" s="6"/>
      <c r="D55" s="6"/>
      <c r="E55" s="6"/>
    </row>
    <row r="56" spans="1:5">
      <c r="A56" s="6"/>
      <c r="B56" s="6"/>
      <c r="C56" s="6"/>
      <c r="D56" s="6"/>
      <c r="E56" s="6"/>
    </row>
    <row r="57" spans="1:5">
      <c r="A57" s="6"/>
      <c r="B57" s="6"/>
      <c r="C57" s="6"/>
      <c r="D57" s="6"/>
      <c r="E57" s="6"/>
    </row>
    <row r="58" spans="1:5">
      <c r="A58" s="6"/>
      <c r="B58" s="6"/>
      <c r="C58" s="6"/>
      <c r="D58" s="6"/>
      <c r="E58" s="6"/>
    </row>
    <row r="59" spans="1:5">
      <c r="A59" s="6"/>
      <c r="B59" s="6"/>
      <c r="C59" s="6"/>
      <c r="D59" s="6"/>
      <c r="E59" s="6"/>
    </row>
    <row r="60" spans="1:5">
      <c r="A60" s="6"/>
      <c r="B60" s="6"/>
      <c r="C60" s="6"/>
      <c r="D60" s="6"/>
      <c r="E60" s="6"/>
    </row>
    <row r="61" spans="1:5">
      <c r="A61" s="6"/>
      <c r="B61" s="6"/>
      <c r="C61" s="6"/>
      <c r="D61" s="6"/>
      <c r="E61" s="6"/>
    </row>
    <row r="62" spans="1:5">
      <c r="A62" s="6"/>
      <c r="B62" s="6"/>
      <c r="C62" s="6"/>
      <c r="D62" s="6"/>
      <c r="E62" s="6"/>
    </row>
    <row r="63" spans="1:5">
      <c r="A63" s="6"/>
      <c r="B63" s="6"/>
      <c r="C63" s="6"/>
      <c r="D63" s="6"/>
      <c r="E63" s="6"/>
    </row>
    <row r="64" spans="1:5">
      <c r="A64" s="6"/>
      <c r="B64" s="6"/>
      <c r="C64" s="6"/>
      <c r="D64" s="6"/>
      <c r="E64" s="6"/>
    </row>
    <row r="65" spans="1:5">
      <c r="A65" s="6"/>
      <c r="B65" s="6"/>
      <c r="C65" s="6"/>
      <c r="D65" s="6"/>
      <c r="E65" s="6"/>
    </row>
    <row r="66" spans="1:5">
      <c r="A66" s="6"/>
      <c r="B66" s="6"/>
      <c r="C66" s="6"/>
      <c r="D66" s="6"/>
      <c r="E66" s="6"/>
    </row>
    <row r="67" spans="1:5">
      <c r="A67" s="6"/>
      <c r="B67" s="6"/>
      <c r="C67" s="6"/>
      <c r="D67" s="6"/>
      <c r="E67" s="6"/>
    </row>
    <row r="68" spans="1:5">
      <c r="A68" s="6"/>
      <c r="B68" s="6"/>
      <c r="C68" s="6"/>
      <c r="D68" s="6"/>
      <c r="E68" s="6"/>
    </row>
    <row r="69" spans="1:5">
      <c r="A69" s="6"/>
      <c r="B69" s="6"/>
      <c r="C69" s="6"/>
      <c r="D69" s="6"/>
      <c r="E69" s="6"/>
    </row>
    <row r="70" spans="1:5">
      <c r="A70" s="6"/>
      <c r="B70" s="6"/>
      <c r="C70" s="6"/>
      <c r="D70" s="6"/>
      <c r="E70" s="6"/>
    </row>
    <row r="71" spans="1:5">
      <c r="A71" s="6"/>
      <c r="B71" s="6"/>
      <c r="C71" s="6"/>
      <c r="D71" s="6"/>
      <c r="E71" s="6"/>
    </row>
    <row r="72" spans="1:5">
      <c r="A72" s="6"/>
      <c r="B72" s="6"/>
      <c r="C72" s="6"/>
      <c r="D72" s="6"/>
      <c r="E72" s="6"/>
    </row>
    <row r="73" spans="1:5">
      <c r="A73" s="6"/>
      <c r="B73" s="6"/>
      <c r="C73" s="6"/>
      <c r="D73" s="6"/>
      <c r="E73" s="6"/>
    </row>
    <row r="74" spans="1:5">
      <c r="A74" s="6"/>
      <c r="B74" s="6"/>
      <c r="C74" s="6"/>
      <c r="D74" s="6"/>
      <c r="E74" s="6"/>
    </row>
    <row r="75" spans="1:5">
      <c r="A75" s="6"/>
      <c r="B75" s="6"/>
      <c r="C75" s="6"/>
      <c r="D75" s="6"/>
      <c r="E75" s="6"/>
    </row>
    <row r="76" spans="1:5">
      <c r="A76" s="6"/>
      <c r="B76" s="6"/>
      <c r="C76" s="6"/>
      <c r="D76" s="6"/>
      <c r="E76" s="6"/>
    </row>
    <row r="77" spans="1:5">
      <c r="A77" s="6"/>
      <c r="B77" s="6"/>
      <c r="C77" s="6"/>
      <c r="D77" s="6"/>
      <c r="E77" s="6"/>
    </row>
    <row r="78" spans="1:5">
      <c r="A78" s="6"/>
      <c r="B78" s="6"/>
      <c r="C78" s="6"/>
      <c r="D78" s="6"/>
      <c r="E78" s="6"/>
    </row>
    <row r="79" spans="1:5">
      <c r="A79" s="6"/>
      <c r="B79" s="6"/>
      <c r="C79" s="6"/>
      <c r="D79" s="6"/>
      <c r="E79" s="6"/>
    </row>
    <row r="80" spans="1:5">
      <c r="A80" s="6"/>
      <c r="B80" s="6"/>
      <c r="C80" s="6"/>
      <c r="D80" s="6"/>
      <c r="E80" s="6"/>
    </row>
    <row r="81" spans="1:5">
      <c r="A81" s="6"/>
      <c r="B81" s="6"/>
      <c r="C81" s="6"/>
      <c r="D81" s="6"/>
      <c r="E81" s="6"/>
    </row>
    <row r="82" spans="1:5">
      <c r="A82" s="6"/>
      <c r="B82" s="6"/>
      <c r="C82" s="6"/>
      <c r="D82" s="6"/>
      <c r="E82" s="6"/>
    </row>
    <row r="83" spans="1:5">
      <c r="A83" s="6"/>
      <c r="B83" s="6"/>
      <c r="C83" s="6"/>
      <c r="D83" s="6"/>
      <c r="E83" s="6"/>
    </row>
    <row r="84" spans="1:5">
      <c r="A84" s="6"/>
      <c r="B84" s="6"/>
      <c r="C84" s="6"/>
      <c r="D84" s="6"/>
      <c r="E84" s="6"/>
    </row>
    <row r="85" spans="1:5">
      <c r="A85" s="6"/>
      <c r="B85" s="6"/>
      <c r="C85" s="6"/>
      <c r="D85" s="6"/>
      <c r="E85" s="6"/>
    </row>
    <row r="86" spans="1:5">
      <c r="A86" s="6"/>
      <c r="B86" s="6"/>
      <c r="C86" s="6"/>
      <c r="D86" s="6"/>
      <c r="E86" s="6"/>
    </row>
    <row r="87" spans="1:5">
      <c r="A87" s="6"/>
      <c r="B87" s="6"/>
      <c r="C87" s="6"/>
      <c r="D87" s="6"/>
      <c r="E87" s="6"/>
    </row>
    <row r="88" spans="1:5">
      <c r="A88" s="6"/>
      <c r="B88" s="6"/>
      <c r="C88" s="6"/>
      <c r="D88" s="6"/>
      <c r="E88" s="6"/>
    </row>
    <row r="89" spans="1:5">
      <c r="A89" s="6"/>
      <c r="B89" s="6"/>
      <c r="C89" s="6"/>
      <c r="D89" s="6"/>
      <c r="E89" s="6"/>
    </row>
    <row r="90" spans="1:5">
      <c r="A90" s="6"/>
      <c r="B90" s="6"/>
      <c r="C90" s="6"/>
      <c r="D90" s="6"/>
      <c r="E90" s="6"/>
    </row>
    <row r="91" spans="1:5">
      <c r="A91" s="6"/>
      <c r="B91" s="6"/>
      <c r="C91" s="6"/>
      <c r="D91" s="6"/>
      <c r="E91" s="6"/>
    </row>
    <row r="92" spans="1:5">
      <c r="A92" s="6"/>
      <c r="B92" s="6"/>
      <c r="C92" s="6"/>
      <c r="D92" s="6"/>
      <c r="E92" s="6"/>
    </row>
    <row r="93" spans="1:5">
      <c r="A93" s="6"/>
      <c r="B93" s="6"/>
      <c r="C93" s="6"/>
      <c r="D93" s="6"/>
      <c r="E93" s="6"/>
    </row>
    <row r="94" spans="1:5">
      <c r="A94" s="6"/>
      <c r="B94" s="6"/>
      <c r="C94" s="6"/>
      <c r="D94" s="6"/>
      <c r="E94" s="6"/>
    </row>
    <row r="95" spans="1:5">
      <c r="A95" s="6"/>
      <c r="B95" s="6"/>
      <c r="C95" s="6"/>
      <c r="D95" s="6"/>
      <c r="E95" s="6"/>
    </row>
    <row r="96" spans="1:5">
      <c r="A96" s="6"/>
      <c r="B96" s="6"/>
      <c r="C96" s="6"/>
      <c r="D96" s="6"/>
      <c r="E96" s="6"/>
    </row>
    <row r="97" spans="1:5">
      <c r="A97" s="6"/>
      <c r="B97" s="6"/>
      <c r="C97" s="6"/>
      <c r="D97" s="6"/>
      <c r="E97" s="6"/>
    </row>
    <row r="98" spans="1:5">
      <c r="A98" s="6"/>
      <c r="B98" s="6"/>
      <c r="C98" s="6"/>
      <c r="D98" s="6"/>
      <c r="E98" s="6"/>
    </row>
    <row r="99" spans="1:5">
      <c r="A99" s="6"/>
      <c r="B99" s="6"/>
      <c r="C99" s="6"/>
      <c r="D99" s="6"/>
      <c r="E99" s="6"/>
    </row>
  </sheetData>
  <mergeCells count="2">
    <mergeCell ref="A1:F1"/>
    <mergeCell ref="A2:F2"/>
  </mergeCells>
  <pageMargins left="0.25" right="0.25" top="0.75" bottom="0.75" header="0.3" footer="0.3"/>
  <pageSetup orientation="landscape" horizontalDpi="360" verticalDpi="36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workbookViewId="0">
      <selection activeCell="A2" sqref="A2:F2"/>
    </sheetView>
  </sheetViews>
  <sheetFormatPr baseColWidth="10" defaultRowHeight="15"/>
  <cols>
    <col min="1" max="1" width="12" customWidth="1"/>
    <col min="2" max="2" width="12.42578125" customWidth="1"/>
    <col min="3" max="3" width="16.7109375" customWidth="1"/>
    <col min="4" max="4" width="30.5703125" bestFit="1" customWidth="1"/>
    <col min="5" max="5" width="34.7109375" bestFit="1" customWidth="1"/>
    <col min="6" max="6" width="15.28515625" customWidth="1"/>
  </cols>
  <sheetData>
    <row r="1" spans="1:6" ht="42.75" customHeight="1">
      <c r="A1" s="89" t="s">
        <v>25</v>
      </c>
      <c r="B1" s="90"/>
      <c r="C1" s="90"/>
      <c r="D1" s="90"/>
      <c r="E1" s="90"/>
      <c r="F1" s="91"/>
    </row>
    <row r="2" spans="1:6" ht="31.5" customHeight="1" thickBot="1">
      <c r="A2" s="86" t="s">
        <v>629</v>
      </c>
      <c r="B2" s="87"/>
      <c r="C2" s="87"/>
      <c r="D2" s="87"/>
      <c r="E2" s="87"/>
      <c r="F2" s="88"/>
    </row>
    <row r="4" spans="1:6" ht="23.25" customHeight="1">
      <c r="A4" s="2" t="s">
        <v>0</v>
      </c>
      <c r="B4" s="3" t="s">
        <v>1</v>
      </c>
      <c r="C4" s="3" t="s">
        <v>2</v>
      </c>
      <c r="D4" s="4" t="s">
        <v>3</v>
      </c>
      <c r="E4" s="4" t="s">
        <v>4</v>
      </c>
      <c r="F4" s="5" t="s">
        <v>5</v>
      </c>
    </row>
    <row r="5" spans="1:6" ht="26.25" customHeight="1">
      <c r="A5" s="15" t="s">
        <v>382</v>
      </c>
      <c r="B5" s="21">
        <v>45331</v>
      </c>
      <c r="C5" s="25" t="s">
        <v>496</v>
      </c>
      <c r="D5" s="26" t="s">
        <v>497</v>
      </c>
      <c r="E5" s="19" t="s">
        <v>368</v>
      </c>
      <c r="F5" s="37">
        <v>14295</v>
      </c>
    </row>
    <row r="6" spans="1:6" ht="26.25" customHeight="1">
      <c r="A6" s="15" t="s">
        <v>383</v>
      </c>
      <c r="B6" s="21">
        <v>45331</v>
      </c>
      <c r="C6" s="25" t="s">
        <v>500</v>
      </c>
      <c r="D6" s="26" t="s">
        <v>498</v>
      </c>
      <c r="E6" s="19" t="s">
        <v>499</v>
      </c>
      <c r="F6" s="37">
        <v>16400</v>
      </c>
    </row>
    <row r="7" spans="1:6" ht="26.25" customHeight="1">
      <c r="A7" s="15" t="s">
        <v>384</v>
      </c>
      <c r="B7" s="21">
        <v>45331</v>
      </c>
      <c r="C7" s="25" t="s">
        <v>9</v>
      </c>
      <c r="D7" s="26" t="s">
        <v>12</v>
      </c>
      <c r="E7" s="19" t="s">
        <v>32</v>
      </c>
      <c r="F7" s="37">
        <v>63200</v>
      </c>
    </row>
    <row r="8" spans="1:6" ht="26.25" customHeight="1">
      <c r="A8" s="15" t="s">
        <v>385</v>
      </c>
      <c r="B8" s="7">
        <v>45331</v>
      </c>
      <c r="C8" s="8">
        <v>132699025</v>
      </c>
      <c r="D8" s="9" t="s">
        <v>59</v>
      </c>
      <c r="E8" s="9" t="s">
        <v>60</v>
      </c>
      <c r="F8" s="37">
        <v>21061.58</v>
      </c>
    </row>
    <row r="9" spans="1:6" ht="26.25" customHeight="1">
      <c r="A9" s="15" t="s">
        <v>386</v>
      </c>
      <c r="B9" s="7">
        <v>45334</v>
      </c>
      <c r="C9" s="8" t="s">
        <v>41</v>
      </c>
      <c r="D9" s="9" t="s">
        <v>42</v>
      </c>
      <c r="E9" s="9" t="s">
        <v>43</v>
      </c>
      <c r="F9" s="10">
        <v>37663</v>
      </c>
    </row>
    <row r="10" spans="1:6" ht="26.25" customHeight="1">
      <c r="A10" s="15" t="s">
        <v>387</v>
      </c>
      <c r="B10" s="7">
        <v>45334</v>
      </c>
      <c r="C10" s="9" t="s">
        <v>13</v>
      </c>
      <c r="D10" s="9" t="s">
        <v>11</v>
      </c>
      <c r="E10" s="9" t="s">
        <v>14</v>
      </c>
      <c r="F10" s="10">
        <v>5600</v>
      </c>
    </row>
    <row r="11" spans="1:6" ht="26.25" customHeight="1">
      <c r="A11" s="15" t="s">
        <v>388</v>
      </c>
      <c r="B11" s="7">
        <v>45334</v>
      </c>
      <c r="C11" s="9" t="s">
        <v>13</v>
      </c>
      <c r="D11" s="9" t="s">
        <v>11</v>
      </c>
      <c r="E11" s="9" t="s">
        <v>15</v>
      </c>
      <c r="F11" s="10">
        <v>3340</v>
      </c>
    </row>
    <row r="12" spans="1:6" ht="26.25" customHeight="1">
      <c r="A12" s="15" t="s">
        <v>389</v>
      </c>
      <c r="B12" s="7">
        <v>45334</v>
      </c>
      <c r="C12" s="9" t="s">
        <v>13</v>
      </c>
      <c r="D12" s="9" t="s">
        <v>11</v>
      </c>
      <c r="E12" s="9" t="s">
        <v>16</v>
      </c>
      <c r="F12" s="10">
        <v>2000</v>
      </c>
    </row>
    <row r="13" spans="1:6" ht="26.25" customHeight="1">
      <c r="A13" s="15" t="s">
        <v>390</v>
      </c>
      <c r="B13" s="7">
        <v>45334</v>
      </c>
      <c r="C13" s="9" t="s">
        <v>13</v>
      </c>
      <c r="D13" s="9" t="s">
        <v>11</v>
      </c>
      <c r="E13" s="19" t="s">
        <v>501</v>
      </c>
      <c r="F13" s="27">
        <v>10290</v>
      </c>
    </row>
    <row r="14" spans="1:6" ht="26.25" customHeight="1">
      <c r="A14" s="15" t="s">
        <v>391</v>
      </c>
      <c r="B14" s="7">
        <v>45334</v>
      </c>
      <c r="C14" s="9" t="s">
        <v>13</v>
      </c>
      <c r="D14" s="9" t="s">
        <v>11</v>
      </c>
      <c r="E14" s="9" t="s">
        <v>17</v>
      </c>
      <c r="F14" s="10">
        <v>120</v>
      </c>
    </row>
    <row r="15" spans="1:6" ht="26.25" customHeight="1">
      <c r="A15" s="15" t="s">
        <v>392</v>
      </c>
      <c r="B15" s="7">
        <v>45334</v>
      </c>
      <c r="C15" s="9" t="s">
        <v>13</v>
      </c>
      <c r="D15" s="9" t="s">
        <v>11</v>
      </c>
      <c r="E15" s="9" t="s">
        <v>18</v>
      </c>
      <c r="F15" s="10">
        <v>1000</v>
      </c>
    </row>
    <row r="16" spans="1:6" ht="26.25" customHeight="1">
      <c r="A16" s="15" t="s">
        <v>393</v>
      </c>
      <c r="B16" s="7">
        <v>45334</v>
      </c>
      <c r="C16" s="9" t="s">
        <v>13</v>
      </c>
      <c r="D16" s="9" t="s">
        <v>11</v>
      </c>
      <c r="E16" s="9" t="s">
        <v>19</v>
      </c>
      <c r="F16" s="10">
        <v>2000</v>
      </c>
    </row>
    <row r="17" spans="1:6" s="33" customFormat="1" ht="26.25" customHeight="1">
      <c r="A17" s="15" t="s">
        <v>394</v>
      </c>
      <c r="B17" s="7">
        <v>45334</v>
      </c>
      <c r="C17" s="9" t="s">
        <v>13</v>
      </c>
      <c r="D17" s="9" t="s">
        <v>11</v>
      </c>
      <c r="E17" s="9" t="s">
        <v>20</v>
      </c>
      <c r="F17" s="10">
        <v>1800</v>
      </c>
    </row>
    <row r="18" spans="1:6" ht="26.25" customHeight="1">
      <c r="A18" s="15" t="s">
        <v>395</v>
      </c>
      <c r="B18" s="7">
        <v>45334</v>
      </c>
      <c r="C18" s="9" t="s">
        <v>13</v>
      </c>
      <c r="D18" s="9" t="s">
        <v>11</v>
      </c>
      <c r="E18" s="9" t="s">
        <v>21</v>
      </c>
      <c r="F18" s="10">
        <v>2400</v>
      </c>
    </row>
    <row r="19" spans="1:6" ht="26.25" customHeight="1">
      <c r="A19" s="15" t="s">
        <v>396</v>
      </c>
      <c r="B19" s="7">
        <v>45334</v>
      </c>
      <c r="C19" s="9" t="s">
        <v>13</v>
      </c>
      <c r="D19" s="9" t="s">
        <v>11</v>
      </c>
      <c r="E19" s="9" t="s">
        <v>22</v>
      </c>
      <c r="F19" s="10">
        <v>4000</v>
      </c>
    </row>
    <row r="20" spans="1:6" ht="26.25" customHeight="1">
      <c r="A20" s="15" t="s">
        <v>397</v>
      </c>
      <c r="B20" s="7">
        <v>45334</v>
      </c>
      <c r="C20" s="9" t="s">
        <v>13</v>
      </c>
      <c r="D20" s="9" t="s">
        <v>11</v>
      </c>
      <c r="E20" s="9" t="s">
        <v>23</v>
      </c>
      <c r="F20" s="10">
        <v>4000</v>
      </c>
    </row>
    <row r="21" spans="1:6" ht="26.25" customHeight="1">
      <c r="A21" s="15" t="s">
        <v>398</v>
      </c>
      <c r="B21" s="7">
        <v>45334</v>
      </c>
      <c r="C21" s="8" t="s">
        <v>38</v>
      </c>
      <c r="D21" s="9" t="s">
        <v>39</v>
      </c>
      <c r="E21" s="9" t="s">
        <v>63</v>
      </c>
      <c r="F21" s="10">
        <v>108000</v>
      </c>
    </row>
    <row r="22" spans="1:6" ht="26.25" customHeight="1">
      <c r="A22" s="15" t="s">
        <v>399</v>
      </c>
      <c r="B22" s="7">
        <v>45335</v>
      </c>
      <c r="C22" s="8" t="s">
        <v>503</v>
      </c>
      <c r="D22" s="9" t="s">
        <v>502</v>
      </c>
      <c r="E22" s="9" t="s">
        <v>504</v>
      </c>
      <c r="F22" s="11">
        <v>650000</v>
      </c>
    </row>
    <row r="23" spans="1:6" ht="26.25" customHeight="1">
      <c r="A23" s="15" t="s">
        <v>400</v>
      </c>
      <c r="B23" s="7">
        <v>45335</v>
      </c>
      <c r="C23" s="35" t="s">
        <v>116</v>
      </c>
      <c r="D23" s="26" t="s">
        <v>115</v>
      </c>
      <c r="E23" s="19" t="s">
        <v>505</v>
      </c>
      <c r="F23" s="10">
        <v>35400</v>
      </c>
    </row>
    <row r="24" spans="1:6" ht="26.25" customHeight="1">
      <c r="A24" s="15" t="s">
        <v>401</v>
      </c>
      <c r="B24" s="7">
        <v>45335</v>
      </c>
      <c r="C24" s="35" t="s">
        <v>116</v>
      </c>
      <c r="D24" s="26" t="s">
        <v>115</v>
      </c>
      <c r="E24" s="36" t="s">
        <v>118</v>
      </c>
      <c r="F24" s="31">
        <v>7600</v>
      </c>
    </row>
    <row r="25" spans="1:6" ht="26.25" customHeight="1">
      <c r="A25" s="15" t="s">
        <v>402</v>
      </c>
      <c r="B25" s="7">
        <v>45335</v>
      </c>
      <c r="C25" s="35" t="s">
        <v>116</v>
      </c>
      <c r="D25" s="26" t="s">
        <v>115</v>
      </c>
      <c r="E25" s="19" t="s">
        <v>506</v>
      </c>
      <c r="F25" s="10">
        <v>16000</v>
      </c>
    </row>
    <row r="26" spans="1:6" ht="26.25" customHeight="1">
      <c r="A26" s="15" t="s">
        <v>403</v>
      </c>
      <c r="B26" s="7">
        <v>45335</v>
      </c>
      <c r="C26" s="35" t="s">
        <v>116</v>
      </c>
      <c r="D26" s="26" t="s">
        <v>115</v>
      </c>
      <c r="E26" s="19" t="s">
        <v>507</v>
      </c>
      <c r="F26" s="10">
        <v>9470</v>
      </c>
    </row>
    <row r="27" spans="1:6" ht="26.25" customHeight="1">
      <c r="A27" s="15" t="s">
        <v>404</v>
      </c>
      <c r="B27" s="7">
        <v>45344</v>
      </c>
      <c r="C27" s="22" t="s">
        <v>479</v>
      </c>
      <c r="D27" s="39" t="s">
        <v>370</v>
      </c>
      <c r="E27" s="19" t="s">
        <v>371</v>
      </c>
      <c r="F27" s="18">
        <v>1050000</v>
      </c>
    </row>
    <row r="28" spans="1:6" ht="26.25" customHeight="1">
      <c r="A28" s="15" t="s">
        <v>405</v>
      </c>
      <c r="B28" s="7">
        <v>45329</v>
      </c>
      <c r="C28" s="25" t="s">
        <v>322</v>
      </c>
      <c r="D28" s="66" t="s">
        <v>323</v>
      </c>
      <c r="E28" s="9" t="s">
        <v>508</v>
      </c>
      <c r="F28" s="10">
        <v>597079.19999999995</v>
      </c>
    </row>
    <row r="29" spans="1:6" ht="26.25" customHeight="1">
      <c r="A29" s="15" t="s">
        <v>406</v>
      </c>
      <c r="B29" s="7">
        <v>45330</v>
      </c>
      <c r="C29" s="12">
        <v>132617322</v>
      </c>
      <c r="D29" s="9" t="s">
        <v>509</v>
      </c>
      <c r="E29" s="9" t="s">
        <v>510</v>
      </c>
      <c r="F29" s="10">
        <v>1245844.6000000001</v>
      </c>
    </row>
    <row r="30" spans="1:6" ht="26.25" customHeight="1">
      <c r="A30" s="15" t="s">
        <v>407</v>
      </c>
      <c r="B30" s="7">
        <v>45331</v>
      </c>
      <c r="C30" s="25" t="s">
        <v>496</v>
      </c>
      <c r="D30" s="26" t="s">
        <v>497</v>
      </c>
      <c r="E30" s="19" t="s">
        <v>368</v>
      </c>
      <c r="F30" s="10">
        <v>13580</v>
      </c>
    </row>
    <row r="31" spans="1:6" ht="26.25" customHeight="1">
      <c r="A31" s="15" t="s">
        <v>408</v>
      </c>
      <c r="B31" s="7">
        <v>45331</v>
      </c>
      <c r="C31" s="22" t="s">
        <v>47</v>
      </c>
      <c r="D31" s="9" t="s">
        <v>48</v>
      </c>
      <c r="E31" s="30" t="s">
        <v>511</v>
      </c>
      <c r="F31" s="10">
        <v>13610</v>
      </c>
    </row>
    <row r="32" spans="1:6" ht="26.25" customHeight="1">
      <c r="A32" s="15" t="s">
        <v>409</v>
      </c>
      <c r="B32" s="7">
        <v>45329</v>
      </c>
      <c r="C32" s="12" t="s">
        <v>512</v>
      </c>
      <c r="D32" s="9" t="s">
        <v>513</v>
      </c>
      <c r="E32" s="9" t="s">
        <v>514</v>
      </c>
      <c r="F32" s="10">
        <v>15000</v>
      </c>
    </row>
    <row r="33" spans="1:6" ht="26.25" customHeight="1">
      <c r="A33" s="15" t="s">
        <v>410</v>
      </c>
      <c r="B33" s="7">
        <v>45331</v>
      </c>
      <c r="C33" s="25" t="s">
        <v>322</v>
      </c>
      <c r="D33" s="66" t="s">
        <v>323</v>
      </c>
      <c r="E33" s="67" t="s">
        <v>515</v>
      </c>
      <c r="F33" s="10">
        <v>568762.27</v>
      </c>
    </row>
    <row r="34" spans="1:6" ht="26.25" customHeight="1">
      <c r="A34" s="15" t="s">
        <v>411</v>
      </c>
      <c r="B34" s="7">
        <v>45331</v>
      </c>
      <c r="C34" s="25" t="s">
        <v>322</v>
      </c>
      <c r="D34" s="66" t="s">
        <v>323</v>
      </c>
      <c r="E34" s="9" t="s">
        <v>516</v>
      </c>
      <c r="F34" s="10">
        <v>406204.68</v>
      </c>
    </row>
    <row r="35" spans="1:6" ht="26.25" customHeight="1">
      <c r="A35" s="15" t="s">
        <v>412</v>
      </c>
      <c r="B35" s="7">
        <v>45331</v>
      </c>
      <c r="C35" s="12">
        <v>103035671</v>
      </c>
      <c r="D35" s="9" t="s">
        <v>517</v>
      </c>
      <c r="E35" s="9" t="s">
        <v>518</v>
      </c>
      <c r="F35" s="10">
        <v>1044350</v>
      </c>
    </row>
    <row r="36" spans="1:6" ht="26.25" customHeight="1">
      <c r="A36" s="15" t="s">
        <v>413</v>
      </c>
      <c r="B36" s="7">
        <v>45334</v>
      </c>
      <c r="C36" s="35" t="s">
        <v>317</v>
      </c>
      <c r="D36" s="26" t="s">
        <v>318</v>
      </c>
      <c r="E36" s="36" t="s">
        <v>319</v>
      </c>
      <c r="F36" s="37">
        <v>37670</v>
      </c>
    </row>
    <row r="37" spans="1:6" ht="26.25" customHeight="1">
      <c r="A37" s="15" t="s">
        <v>414</v>
      </c>
      <c r="B37" s="7">
        <v>45334</v>
      </c>
      <c r="C37" s="8" t="s">
        <v>137</v>
      </c>
      <c r="D37" s="9" t="s">
        <v>492</v>
      </c>
      <c r="E37" s="19" t="s">
        <v>519</v>
      </c>
      <c r="F37" s="37">
        <v>500000</v>
      </c>
    </row>
    <row r="38" spans="1:6" ht="26.25" customHeight="1">
      <c r="A38" s="15" t="s">
        <v>415</v>
      </c>
      <c r="B38" s="7">
        <v>45350</v>
      </c>
      <c r="C38" s="8">
        <v>130511195</v>
      </c>
      <c r="D38" s="9" t="s">
        <v>28</v>
      </c>
      <c r="E38" s="9" t="s">
        <v>486</v>
      </c>
      <c r="F38" s="37">
        <v>298200</v>
      </c>
    </row>
    <row r="39" spans="1:6" ht="26.25" customHeight="1">
      <c r="A39" s="15" t="s">
        <v>416</v>
      </c>
      <c r="B39" s="7">
        <v>45334</v>
      </c>
      <c r="C39" s="8" t="s">
        <v>137</v>
      </c>
      <c r="D39" s="9" t="s">
        <v>492</v>
      </c>
      <c r="E39" s="19" t="s">
        <v>519</v>
      </c>
      <c r="F39" s="10">
        <v>500000</v>
      </c>
    </row>
    <row r="40" spans="1:6" ht="26.25" customHeight="1">
      <c r="A40" s="15" t="s">
        <v>417</v>
      </c>
      <c r="B40" s="7">
        <v>45345</v>
      </c>
      <c r="C40" s="8" t="s">
        <v>137</v>
      </c>
      <c r="D40" s="9" t="s">
        <v>492</v>
      </c>
      <c r="E40" s="19" t="s">
        <v>519</v>
      </c>
      <c r="F40" s="10">
        <v>545376.99</v>
      </c>
    </row>
    <row r="41" spans="1:6" ht="26.25" customHeight="1">
      <c r="A41" s="15" t="s">
        <v>418</v>
      </c>
      <c r="B41" s="7">
        <v>45345</v>
      </c>
      <c r="C41" s="8" t="s">
        <v>137</v>
      </c>
      <c r="D41" s="9" t="s">
        <v>492</v>
      </c>
      <c r="E41" s="19" t="s">
        <v>519</v>
      </c>
      <c r="F41" s="10">
        <v>545376.99</v>
      </c>
    </row>
    <row r="42" spans="1:6" ht="26.25" customHeight="1">
      <c r="A42" s="15" t="s">
        <v>419</v>
      </c>
      <c r="B42" s="7">
        <v>45335</v>
      </c>
      <c r="C42" s="12">
        <v>132617322</v>
      </c>
      <c r="D42" s="9" t="s">
        <v>509</v>
      </c>
      <c r="E42" s="9" t="s">
        <v>520</v>
      </c>
      <c r="F42" s="10">
        <v>283957.61</v>
      </c>
    </row>
    <row r="43" spans="1:6" ht="26.25" customHeight="1">
      <c r="A43" s="15" t="s">
        <v>420</v>
      </c>
      <c r="B43" s="7">
        <v>45335</v>
      </c>
      <c r="C43" s="12">
        <v>132617322</v>
      </c>
      <c r="D43" s="9" t="s">
        <v>509</v>
      </c>
      <c r="E43" s="9" t="s">
        <v>521</v>
      </c>
      <c r="F43" s="10">
        <v>459553</v>
      </c>
    </row>
    <row r="44" spans="1:6" ht="26.25" customHeight="1">
      <c r="A44" s="15" t="s">
        <v>421</v>
      </c>
      <c r="B44" s="7">
        <v>45335</v>
      </c>
      <c r="C44" s="12">
        <v>132617322</v>
      </c>
      <c r="D44" s="9" t="s">
        <v>509</v>
      </c>
      <c r="E44" s="9" t="s">
        <v>521</v>
      </c>
      <c r="F44" s="10">
        <v>300000</v>
      </c>
    </row>
    <row r="45" spans="1:6" ht="26.25" customHeight="1">
      <c r="A45" s="15" t="s">
        <v>422</v>
      </c>
      <c r="B45" s="7">
        <v>45335</v>
      </c>
      <c r="C45" s="12">
        <v>103035671</v>
      </c>
      <c r="D45" s="9" t="s">
        <v>517</v>
      </c>
      <c r="E45" s="9" t="s">
        <v>518</v>
      </c>
      <c r="F45" s="10">
        <v>649000</v>
      </c>
    </row>
    <row r="46" spans="1:6" ht="26.25" customHeight="1">
      <c r="A46" s="15" t="s">
        <v>423</v>
      </c>
      <c r="B46" s="7" t="s">
        <v>522</v>
      </c>
      <c r="C46" s="9" t="s">
        <v>525</v>
      </c>
      <c r="D46" s="9" t="s">
        <v>523</v>
      </c>
      <c r="E46" s="9" t="s">
        <v>524</v>
      </c>
      <c r="F46" s="10">
        <v>7000</v>
      </c>
    </row>
    <row r="47" spans="1:6" ht="26.25" customHeight="1">
      <c r="A47" s="15" t="s">
        <v>424</v>
      </c>
      <c r="B47" s="7">
        <v>45335</v>
      </c>
      <c r="C47" s="9" t="s">
        <v>528</v>
      </c>
      <c r="D47" s="9" t="s">
        <v>526</v>
      </c>
      <c r="E47" s="9" t="s">
        <v>527</v>
      </c>
      <c r="F47" s="10">
        <v>4900</v>
      </c>
    </row>
    <row r="48" spans="1:6" ht="26.25" customHeight="1">
      <c r="A48" s="15" t="s">
        <v>425</v>
      </c>
      <c r="B48" s="7">
        <v>45335</v>
      </c>
      <c r="C48" s="25" t="s">
        <v>116</v>
      </c>
      <c r="D48" s="26" t="s">
        <v>115</v>
      </c>
      <c r="E48" s="19" t="s">
        <v>529</v>
      </c>
      <c r="F48" s="10">
        <v>100723</v>
      </c>
    </row>
    <row r="49" spans="1:6" ht="26.25" customHeight="1">
      <c r="A49" s="15" t="s">
        <v>426</v>
      </c>
      <c r="B49" s="7">
        <v>45335</v>
      </c>
      <c r="C49" s="25" t="s">
        <v>116</v>
      </c>
      <c r="D49" s="26" t="s">
        <v>115</v>
      </c>
      <c r="E49" s="19" t="s">
        <v>530</v>
      </c>
      <c r="F49" s="10">
        <v>15763</v>
      </c>
    </row>
    <row r="50" spans="1:6" ht="26.25" customHeight="1">
      <c r="A50" s="15" t="s">
        <v>427</v>
      </c>
      <c r="B50" s="7">
        <v>45335</v>
      </c>
      <c r="C50" s="25" t="s">
        <v>116</v>
      </c>
      <c r="D50" s="26" t="s">
        <v>115</v>
      </c>
      <c r="E50" s="19" t="s">
        <v>531</v>
      </c>
      <c r="F50" s="10">
        <v>10424</v>
      </c>
    </row>
    <row r="51" spans="1:6" ht="26.25" customHeight="1">
      <c r="A51" s="15" t="s">
        <v>428</v>
      </c>
      <c r="B51" s="7">
        <v>45335</v>
      </c>
      <c r="C51" s="25" t="s">
        <v>116</v>
      </c>
      <c r="D51" s="26" t="s">
        <v>115</v>
      </c>
      <c r="E51" s="19" t="s">
        <v>118</v>
      </c>
      <c r="F51" s="10">
        <v>19700</v>
      </c>
    </row>
    <row r="52" spans="1:6" ht="26.25" customHeight="1">
      <c r="A52" s="15" t="s">
        <v>429</v>
      </c>
      <c r="B52" s="7">
        <v>45335</v>
      </c>
      <c r="C52" s="25" t="s">
        <v>116</v>
      </c>
      <c r="D52" s="26" t="s">
        <v>115</v>
      </c>
      <c r="E52" s="19" t="s">
        <v>10</v>
      </c>
      <c r="F52" s="10">
        <v>131953</v>
      </c>
    </row>
    <row r="53" spans="1:6" ht="26.25" customHeight="1">
      <c r="A53" s="15" t="s">
        <v>430</v>
      </c>
      <c r="B53" s="7">
        <v>45335</v>
      </c>
      <c r="C53" s="25" t="s">
        <v>116</v>
      </c>
      <c r="D53" s="26" t="s">
        <v>115</v>
      </c>
      <c r="E53" s="19" t="s">
        <v>505</v>
      </c>
      <c r="F53" s="10">
        <v>10391</v>
      </c>
    </row>
    <row r="54" spans="1:6" ht="26.25" customHeight="1">
      <c r="A54" s="15" t="s">
        <v>431</v>
      </c>
      <c r="B54" s="7">
        <v>45335</v>
      </c>
      <c r="C54" s="25" t="s">
        <v>116</v>
      </c>
      <c r="D54" s="26" t="s">
        <v>115</v>
      </c>
      <c r="E54" s="19" t="s">
        <v>121</v>
      </c>
      <c r="F54" s="10">
        <v>1036</v>
      </c>
    </row>
    <row r="55" spans="1:6" ht="26.25" customHeight="1">
      <c r="A55" s="15" t="s">
        <v>432</v>
      </c>
      <c r="B55" s="7">
        <v>45335</v>
      </c>
      <c r="C55" s="25" t="s">
        <v>116</v>
      </c>
      <c r="D55" s="26" t="s">
        <v>115</v>
      </c>
      <c r="E55" s="19" t="s">
        <v>532</v>
      </c>
      <c r="F55" s="10">
        <v>1060</v>
      </c>
    </row>
    <row r="56" spans="1:6" ht="26.25" customHeight="1">
      <c r="A56" s="15" t="s">
        <v>433</v>
      </c>
      <c r="B56" s="7">
        <v>45335</v>
      </c>
      <c r="C56" s="25" t="s">
        <v>116</v>
      </c>
      <c r="D56" s="26" t="s">
        <v>115</v>
      </c>
      <c r="E56" s="19" t="s">
        <v>61</v>
      </c>
      <c r="F56" s="10">
        <v>5430</v>
      </c>
    </row>
    <row r="57" spans="1:6" ht="26.25" customHeight="1">
      <c r="A57" s="15" t="s">
        <v>434</v>
      </c>
      <c r="B57" s="7">
        <v>45344</v>
      </c>
      <c r="C57" s="35">
        <v>132290488</v>
      </c>
      <c r="D57" s="26" t="s">
        <v>125</v>
      </c>
      <c r="E57" s="19" t="s">
        <v>118</v>
      </c>
      <c r="F57" s="10">
        <v>27550</v>
      </c>
    </row>
    <row r="58" spans="1:6" ht="26.25" customHeight="1">
      <c r="A58" s="15" t="s">
        <v>435</v>
      </c>
      <c r="B58" s="7">
        <v>45344</v>
      </c>
      <c r="C58" s="35">
        <v>132290488</v>
      </c>
      <c r="D58" s="26" t="s">
        <v>125</v>
      </c>
      <c r="E58" s="19" t="s">
        <v>533</v>
      </c>
      <c r="F58" s="10">
        <v>5000</v>
      </c>
    </row>
    <row r="59" spans="1:6" ht="26.25" customHeight="1">
      <c r="A59" s="15" t="s">
        <v>436</v>
      </c>
      <c r="B59" s="7">
        <v>45344</v>
      </c>
      <c r="C59" s="35">
        <v>132290488</v>
      </c>
      <c r="D59" s="26" t="s">
        <v>125</v>
      </c>
      <c r="E59" s="19" t="s">
        <v>534</v>
      </c>
      <c r="F59" s="11">
        <v>42855</v>
      </c>
    </row>
    <row r="60" spans="1:6" ht="26.25" customHeight="1">
      <c r="A60" s="15" t="s">
        <v>437</v>
      </c>
      <c r="B60" s="7">
        <v>45344</v>
      </c>
      <c r="C60" s="35">
        <v>132290488</v>
      </c>
      <c r="D60" s="26" t="s">
        <v>125</v>
      </c>
      <c r="E60" s="19" t="s">
        <v>10</v>
      </c>
      <c r="F60" s="10">
        <v>12390</v>
      </c>
    </row>
    <row r="61" spans="1:6" ht="26.25" customHeight="1">
      <c r="A61" s="15" t="s">
        <v>438</v>
      </c>
      <c r="B61" s="7">
        <v>45344</v>
      </c>
      <c r="C61" s="35">
        <v>132290488</v>
      </c>
      <c r="D61" s="26" t="s">
        <v>125</v>
      </c>
      <c r="E61" s="19" t="s">
        <v>120</v>
      </c>
      <c r="F61" s="10">
        <v>2000</v>
      </c>
    </row>
    <row r="62" spans="1:6" ht="26.25" customHeight="1">
      <c r="A62" s="15" t="s">
        <v>439</v>
      </c>
      <c r="B62" s="7">
        <v>45344</v>
      </c>
      <c r="C62" s="8" t="s">
        <v>537</v>
      </c>
      <c r="D62" s="9" t="s">
        <v>535</v>
      </c>
      <c r="E62" s="9" t="s">
        <v>536</v>
      </c>
      <c r="F62" s="10">
        <v>9700</v>
      </c>
    </row>
    <row r="63" spans="1:6" ht="26.25" customHeight="1">
      <c r="A63" s="15" t="s">
        <v>440</v>
      </c>
      <c r="B63" s="34">
        <v>45351</v>
      </c>
      <c r="C63" s="25" t="s">
        <v>322</v>
      </c>
      <c r="D63" s="66" t="s">
        <v>323</v>
      </c>
      <c r="E63" s="9" t="s">
        <v>538</v>
      </c>
      <c r="F63" s="37">
        <v>359194.14</v>
      </c>
    </row>
    <row r="64" spans="1:6" ht="26.25" customHeight="1">
      <c r="A64" s="15" t="s">
        <v>441</v>
      </c>
      <c r="B64" s="34">
        <v>45351</v>
      </c>
      <c r="C64" s="25" t="s">
        <v>322</v>
      </c>
      <c r="D64" s="66" t="s">
        <v>323</v>
      </c>
      <c r="E64" s="9" t="s">
        <v>538</v>
      </c>
      <c r="F64" s="37">
        <v>264284.64</v>
      </c>
    </row>
    <row r="65" spans="1:6" ht="26.25" customHeight="1">
      <c r="A65" s="15" t="s">
        <v>442</v>
      </c>
      <c r="B65" s="34">
        <v>45351</v>
      </c>
      <c r="C65" s="8" t="s">
        <v>137</v>
      </c>
      <c r="D65" s="9" t="s">
        <v>492</v>
      </c>
      <c r="E65" s="19" t="s">
        <v>539</v>
      </c>
      <c r="F65" s="10">
        <v>269764.93</v>
      </c>
    </row>
    <row r="66" spans="1:6" ht="26.25" customHeight="1">
      <c r="A66" s="15" t="s">
        <v>443</v>
      </c>
      <c r="B66" s="34">
        <v>45351</v>
      </c>
      <c r="C66" s="8" t="s">
        <v>137</v>
      </c>
      <c r="D66" s="9" t="s">
        <v>492</v>
      </c>
      <c r="E66" s="30" t="s">
        <v>540</v>
      </c>
      <c r="F66" s="23">
        <v>300000</v>
      </c>
    </row>
    <row r="67" spans="1:6" ht="26.25" customHeight="1">
      <c r="A67" s="15" t="s">
        <v>444</v>
      </c>
      <c r="B67" s="34">
        <v>45351</v>
      </c>
      <c r="C67" s="8" t="s">
        <v>137</v>
      </c>
      <c r="D67" s="9" t="s">
        <v>492</v>
      </c>
      <c r="E67" s="30" t="s">
        <v>541</v>
      </c>
      <c r="F67" s="10">
        <v>266040.99</v>
      </c>
    </row>
    <row r="68" spans="1:6" ht="26.25" customHeight="1">
      <c r="A68" s="15" t="s">
        <v>445</v>
      </c>
      <c r="B68" s="7">
        <v>45351</v>
      </c>
      <c r="C68" s="22" t="s">
        <v>543</v>
      </c>
      <c r="D68" s="24" t="s">
        <v>542</v>
      </c>
      <c r="E68" s="19" t="s">
        <v>544</v>
      </c>
      <c r="F68" s="37">
        <v>829236.94</v>
      </c>
    </row>
    <row r="69" spans="1:6" ht="26.25" customHeight="1">
      <c r="A69" s="15" t="s">
        <v>446</v>
      </c>
      <c r="B69" s="7">
        <v>45351</v>
      </c>
      <c r="C69" s="22" t="s">
        <v>547</v>
      </c>
      <c r="D69" s="24" t="s">
        <v>545</v>
      </c>
      <c r="E69" s="9" t="s">
        <v>546</v>
      </c>
      <c r="F69" s="10">
        <v>307054.44</v>
      </c>
    </row>
    <row r="70" spans="1:6" ht="26.25" customHeight="1">
      <c r="A70" s="15" t="s">
        <v>447</v>
      </c>
      <c r="B70" s="34">
        <v>45351</v>
      </c>
      <c r="C70" s="17">
        <v>131670972</v>
      </c>
      <c r="D70" s="24" t="s">
        <v>548</v>
      </c>
      <c r="E70" s="30" t="s">
        <v>549</v>
      </c>
      <c r="F70" s="37">
        <v>155404.56</v>
      </c>
    </row>
    <row r="71" spans="1:6" ht="26.25" customHeight="1">
      <c r="A71" s="15" t="s">
        <v>448</v>
      </c>
      <c r="B71" s="7">
        <v>45351</v>
      </c>
      <c r="C71" s="35" t="s">
        <v>317</v>
      </c>
      <c r="D71" s="26" t="s">
        <v>318</v>
      </c>
      <c r="E71" s="36" t="s">
        <v>319</v>
      </c>
      <c r="F71" s="10">
        <v>72039</v>
      </c>
    </row>
    <row r="72" spans="1:6" ht="26.25" customHeight="1">
      <c r="A72" s="15" t="s">
        <v>449</v>
      </c>
      <c r="B72" s="7">
        <v>45351</v>
      </c>
      <c r="C72" s="8">
        <v>130511195</v>
      </c>
      <c r="D72" s="9" t="s">
        <v>28</v>
      </c>
      <c r="E72" s="9" t="s">
        <v>486</v>
      </c>
      <c r="F72" s="10">
        <v>298200</v>
      </c>
    </row>
    <row r="73" spans="1:6" ht="26.25" customHeight="1">
      <c r="A73" s="15" t="s">
        <v>450</v>
      </c>
      <c r="B73" s="7">
        <v>45351</v>
      </c>
      <c r="C73" s="12">
        <v>103035671</v>
      </c>
      <c r="D73" s="9" t="s">
        <v>517</v>
      </c>
      <c r="E73" s="9" t="s">
        <v>518</v>
      </c>
      <c r="F73" s="10">
        <v>667239</v>
      </c>
    </row>
    <row r="74" spans="1:6" ht="26.25" customHeight="1">
      <c r="A74" s="15" t="s">
        <v>451</v>
      </c>
      <c r="B74" s="7">
        <v>45351</v>
      </c>
      <c r="C74" s="25" t="s">
        <v>322</v>
      </c>
      <c r="D74" s="66" t="s">
        <v>323</v>
      </c>
      <c r="E74" s="9" t="s">
        <v>550</v>
      </c>
      <c r="F74" s="37">
        <v>199097</v>
      </c>
    </row>
    <row r="75" spans="1:6" ht="26.25" customHeight="1">
      <c r="A75" s="15" t="s">
        <v>452</v>
      </c>
      <c r="B75" s="7">
        <v>45351</v>
      </c>
      <c r="C75" s="12">
        <v>132617322</v>
      </c>
      <c r="D75" s="9" t="s">
        <v>509</v>
      </c>
      <c r="E75" s="9" t="s">
        <v>551</v>
      </c>
      <c r="F75" s="10">
        <v>700000</v>
      </c>
    </row>
    <row r="76" spans="1:6" ht="26.25" customHeight="1">
      <c r="A76" s="15" t="s">
        <v>453</v>
      </c>
      <c r="B76" s="7">
        <v>45351</v>
      </c>
      <c r="C76" s="12">
        <v>132617322</v>
      </c>
      <c r="D76" s="9" t="s">
        <v>509</v>
      </c>
      <c r="E76" s="67" t="s">
        <v>552</v>
      </c>
      <c r="F76" s="10">
        <v>749146.66</v>
      </c>
    </row>
    <row r="77" spans="1:6" ht="26.25" customHeight="1">
      <c r="A77" s="15" t="s">
        <v>454</v>
      </c>
      <c r="B77" s="7">
        <v>45351</v>
      </c>
      <c r="C77" s="9" t="s">
        <v>525</v>
      </c>
      <c r="D77" s="9" t="s">
        <v>523</v>
      </c>
      <c r="E77" s="9" t="s">
        <v>524</v>
      </c>
      <c r="F77" s="10">
        <v>12000</v>
      </c>
    </row>
    <row r="78" spans="1:6" ht="26.25" customHeight="1">
      <c r="A78" s="15" t="s">
        <v>455</v>
      </c>
      <c r="B78" s="7">
        <v>45351</v>
      </c>
      <c r="C78" s="8" t="s">
        <v>137</v>
      </c>
      <c r="D78" s="9" t="s">
        <v>492</v>
      </c>
      <c r="E78" s="19" t="s">
        <v>553</v>
      </c>
      <c r="F78" s="10">
        <v>323522.51</v>
      </c>
    </row>
    <row r="79" spans="1:6" ht="26.25" customHeight="1">
      <c r="A79" s="15" t="s">
        <v>456</v>
      </c>
      <c r="B79" s="7">
        <v>45351</v>
      </c>
      <c r="C79" s="8" t="s">
        <v>137</v>
      </c>
      <c r="D79" s="9" t="s">
        <v>492</v>
      </c>
      <c r="E79" s="19" t="s">
        <v>553</v>
      </c>
      <c r="F79" s="10">
        <v>281323.92</v>
      </c>
    </row>
    <row r="80" spans="1:6" ht="26.25" customHeight="1">
      <c r="A80" s="15" t="s">
        <v>457</v>
      </c>
      <c r="B80" s="7">
        <v>45351</v>
      </c>
      <c r="C80" s="8" t="s">
        <v>556</v>
      </c>
      <c r="D80" s="9" t="s">
        <v>554</v>
      </c>
      <c r="E80" s="9" t="s">
        <v>555</v>
      </c>
      <c r="F80" s="10">
        <v>21100</v>
      </c>
    </row>
    <row r="81" spans="1:6" ht="26.25" customHeight="1">
      <c r="A81" s="15" t="s">
        <v>458</v>
      </c>
      <c r="B81" s="40">
        <v>45351</v>
      </c>
      <c r="C81" s="8">
        <v>131173586</v>
      </c>
      <c r="D81" s="8" t="s">
        <v>8</v>
      </c>
      <c r="E81" s="68" t="s">
        <v>557</v>
      </c>
      <c r="F81" s="63">
        <v>256129.5</v>
      </c>
    </row>
    <row r="82" spans="1:6">
      <c r="A82" s="74"/>
      <c r="B82" s="75"/>
      <c r="C82" s="76"/>
      <c r="D82" s="47"/>
      <c r="E82" s="77" t="s">
        <v>627</v>
      </c>
      <c r="F82" s="78">
        <f>+F81+F80+F79+F78+F77+F76+F75+F74+F73+F72</f>
        <v>3507758.59</v>
      </c>
    </row>
    <row r="83" spans="1:6" ht="26.25" customHeight="1"/>
    <row r="84" spans="1:6" ht="18" customHeight="1">
      <c r="B84" s="85"/>
      <c r="C84" s="85" t="s">
        <v>631</v>
      </c>
      <c r="D84" s="85"/>
    </row>
    <row r="85" spans="1:6" ht="12.75" customHeight="1">
      <c r="B85" s="85"/>
      <c r="C85" s="85"/>
      <c r="D85" s="85"/>
    </row>
    <row r="86" spans="1:6" ht="17.25" customHeight="1">
      <c r="B86" s="85"/>
      <c r="C86" s="85" t="s">
        <v>632</v>
      </c>
      <c r="D86" s="85"/>
    </row>
    <row r="87" spans="1:6" ht="15.75" customHeight="1">
      <c r="B87" s="85"/>
      <c r="C87" s="85" t="s">
        <v>633</v>
      </c>
      <c r="D87" s="85"/>
    </row>
    <row r="88" spans="1:6" ht="26.25" customHeight="1"/>
    <row r="89" spans="1:6" ht="26.25" customHeight="1"/>
    <row r="90" spans="1:6" ht="26.25" customHeight="1"/>
    <row r="91" spans="1:6" ht="26.25" customHeight="1"/>
    <row r="92" spans="1:6" ht="26.25" customHeight="1"/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2"/>
  <sheetViews>
    <sheetView workbookViewId="0">
      <selection activeCell="A2" sqref="A2:F2"/>
    </sheetView>
  </sheetViews>
  <sheetFormatPr baseColWidth="10" defaultRowHeight="15"/>
  <cols>
    <col min="1" max="1" width="15.28515625" customWidth="1"/>
    <col min="2" max="2" width="13.42578125" customWidth="1"/>
    <col min="3" max="3" width="17.42578125" customWidth="1"/>
    <col min="4" max="4" width="31" bestFit="1" customWidth="1"/>
    <col min="5" max="5" width="46.5703125" customWidth="1"/>
    <col min="6" max="6" width="14.140625" bestFit="1" customWidth="1"/>
  </cols>
  <sheetData>
    <row r="1" spans="1:6" ht="42.75" customHeight="1">
      <c r="A1" s="89" t="s">
        <v>25</v>
      </c>
      <c r="B1" s="90"/>
      <c r="C1" s="90"/>
      <c r="D1" s="90"/>
      <c r="E1" s="90"/>
      <c r="F1" s="91"/>
    </row>
    <row r="2" spans="1:6" ht="31.5" customHeight="1" thickBot="1">
      <c r="A2" s="92" t="s">
        <v>630</v>
      </c>
      <c r="B2" s="93"/>
      <c r="C2" s="93"/>
      <c r="D2" s="93"/>
      <c r="E2" s="93"/>
      <c r="F2" s="94"/>
    </row>
    <row r="3" spans="1:6" ht="23.25" customHeight="1">
      <c r="A3" s="2" t="s">
        <v>0</v>
      </c>
      <c r="B3" s="3" t="s">
        <v>1</v>
      </c>
      <c r="C3" s="3" t="s">
        <v>2</v>
      </c>
      <c r="D3" s="4" t="s">
        <v>3</v>
      </c>
      <c r="E3" s="4" t="s">
        <v>4</v>
      </c>
      <c r="F3" s="5" t="s">
        <v>5</v>
      </c>
    </row>
    <row r="4" spans="1:6">
      <c r="A4" s="15" t="s">
        <v>459</v>
      </c>
      <c r="B4" s="7">
        <v>45364</v>
      </c>
      <c r="C4" s="25" t="s">
        <v>558</v>
      </c>
      <c r="D4" s="26" t="s">
        <v>33</v>
      </c>
      <c r="E4" s="19" t="s">
        <v>559</v>
      </c>
      <c r="F4" s="37">
        <v>28284.5</v>
      </c>
    </row>
    <row r="5" spans="1:6">
      <c r="A5" s="15" t="s">
        <v>460</v>
      </c>
      <c r="B5" s="7">
        <v>45365</v>
      </c>
      <c r="C5" s="25" t="s">
        <v>56</v>
      </c>
      <c r="D5" s="26" t="s">
        <v>560</v>
      </c>
      <c r="E5" s="19" t="s">
        <v>561</v>
      </c>
      <c r="F5" s="37">
        <v>9912</v>
      </c>
    </row>
    <row r="6" spans="1:6">
      <c r="A6" s="15" t="s">
        <v>461</v>
      </c>
      <c r="B6" s="65">
        <v>45365</v>
      </c>
      <c r="C6" s="8" t="s">
        <v>41</v>
      </c>
      <c r="D6" s="9" t="s">
        <v>42</v>
      </c>
      <c r="E6" s="9" t="s">
        <v>43</v>
      </c>
      <c r="F6" s="10">
        <v>5410</v>
      </c>
    </row>
    <row r="7" spans="1:6">
      <c r="A7" s="15" t="s">
        <v>462</v>
      </c>
      <c r="B7" s="65">
        <v>45365</v>
      </c>
      <c r="C7" s="25">
        <v>130504961</v>
      </c>
      <c r="D7" s="26" t="s">
        <v>24</v>
      </c>
      <c r="E7" s="19" t="s">
        <v>581</v>
      </c>
      <c r="F7" s="27">
        <v>7080</v>
      </c>
    </row>
    <row r="8" spans="1:6">
      <c r="A8" s="15" t="s">
        <v>463</v>
      </c>
      <c r="B8" s="65">
        <v>45365</v>
      </c>
      <c r="C8" s="12">
        <v>103035671</v>
      </c>
      <c r="D8" s="9" t="s">
        <v>517</v>
      </c>
      <c r="E8" s="9" t="s">
        <v>484</v>
      </c>
      <c r="F8" s="27">
        <v>17500</v>
      </c>
    </row>
    <row r="9" spans="1:6">
      <c r="A9" s="15" t="s">
        <v>464</v>
      </c>
      <c r="B9" s="65">
        <v>45371</v>
      </c>
      <c r="C9" s="8">
        <v>132699025</v>
      </c>
      <c r="D9" s="9" t="s">
        <v>59</v>
      </c>
      <c r="E9" s="9" t="s">
        <v>60</v>
      </c>
      <c r="F9" s="27">
        <v>30047.64</v>
      </c>
    </row>
    <row r="10" spans="1:6">
      <c r="A10" s="15" t="s">
        <v>465</v>
      </c>
      <c r="B10" s="65">
        <v>45372</v>
      </c>
      <c r="C10" s="25" t="s">
        <v>583</v>
      </c>
      <c r="D10" s="26" t="s">
        <v>582</v>
      </c>
      <c r="E10" s="19" t="s">
        <v>501</v>
      </c>
      <c r="F10" s="27">
        <v>40000</v>
      </c>
    </row>
    <row r="11" spans="1:6">
      <c r="A11" s="15" t="s">
        <v>466</v>
      </c>
      <c r="B11" s="65">
        <v>45372</v>
      </c>
      <c r="C11" s="9" t="s">
        <v>13</v>
      </c>
      <c r="D11" s="9" t="s">
        <v>11</v>
      </c>
      <c r="E11" s="9" t="s">
        <v>17</v>
      </c>
      <c r="F11" s="27">
        <v>1100</v>
      </c>
    </row>
    <row r="12" spans="1:6">
      <c r="A12" s="15" t="s">
        <v>467</v>
      </c>
      <c r="B12" s="65">
        <v>45372</v>
      </c>
      <c r="C12" s="9" t="s">
        <v>13</v>
      </c>
      <c r="D12" s="9" t="s">
        <v>11</v>
      </c>
      <c r="E12" s="9" t="s">
        <v>584</v>
      </c>
      <c r="F12" s="27">
        <v>2200</v>
      </c>
    </row>
    <row r="13" spans="1:6">
      <c r="A13" s="15" t="s">
        <v>468</v>
      </c>
      <c r="B13" s="65">
        <v>45372</v>
      </c>
      <c r="C13" s="9" t="s">
        <v>13</v>
      </c>
      <c r="D13" s="9" t="s">
        <v>11</v>
      </c>
      <c r="E13" s="9" t="s">
        <v>585</v>
      </c>
      <c r="F13" s="27">
        <v>3000</v>
      </c>
    </row>
    <row r="14" spans="1:6">
      <c r="A14" s="15" t="s">
        <v>469</v>
      </c>
      <c r="B14" s="65">
        <v>45372</v>
      </c>
      <c r="C14" s="9" t="s">
        <v>13</v>
      </c>
      <c r="D14" s="9" t="s">
        <v>11</v>
      </c>
      <c r="E14" s="9" t="s">
        <v>586</v>
      </c>
      <c r="F14" s="27">
        <v>12000</v>
      </c>
    </row>
    <row r="15" spans="1:6">
      <c r="A15" s="15" t="s">
        <v>470</v>
      </c>
      <c r="B15" s="65">
        <v>45372</v>
      </c>
      <c r="C15" s="9" t="s">
        <v>13</v>
      </c>
      <c r="D15" s="9" t="s">
        <v>11</v>
      </c>
      <c r="E15" s="9" t="s">
        <v>587</v>
      </c>
      <c r="F15" s="27">
        <v>12000</v>
      </c>
    </row>
    <row r="16" spans="1:6">
      <c r="A16" s="15" t="s">
        <v>471</v>
      </c>
      <c r="B16" s="65">
        <v>45372</v>
      </c>
      <c r="C16" s="9" t="s">
        <v>13</v>
      </c>
      <c r="D16" s="9" t="s">
        <v>11</v>
      </c>
      <c r="E16" s="9" t="s">
        <v>18</v>
      </c>
      <c r="F16" s="27">
        <v>11000</v>
      </c>
    </row>
    <row r="17" spans="1:6">
      <c r="A17" s="15" t="s">
        <v>472</v>
      </c>
      <c r="B17" s="65">
        <v>45372</v>
      </c>
      <c r="C17" s="9" t="s">
        <v>13</v>
      </c>
      <c r="D17" s="9" t="s">
        <v>11</v>
      </c>
      <c r="E17" s="9" t="s">
        <v>19</v>
      </c>
      <c r="F17" s="27">
        <v>2000</v>
      </c>
    </row>
    <row r="18" spans="1:6">
      <c r="A18" s="15" t="s">
        <v>473</v>
      </c>
      <c r="B18" s="65">
        <v>45372</v>
      </c>
      <c r="C18" s="9" t="s">
        <v>589</v>
      </c>
      <c r="D18" s="9" t="s">
        <v>588</v>
      </c>
      <c r="E18" s="19" t="s">
        <v>501</v>
      </c>
      <c r="F18" s="27">
        <v>6330</v>
      </c>
    </row>
    <row r="19" spans="1:6">
      <c r="A19" s="15" t="s">
        <v>474</v>
      </c>
      <c r="B19" s="65">
        <v>45372</v>
      </c>
      <c r="C19" s="9" t="s">
        <v>64</v>
      </c>
      <c r="D19" s="9" t="s">
        <v>590</v>
      </c>
      <c r="E19" s="19" t="s">
        <v>501</v>
      </c>
      <c r="F19" s="27">
        <v>7325</v>
      </c>
    </row>
    <row r="20" spans="1:6">
      <c r="A20" s="15" t="s">
        <v>475</v>
      </c>
      <c r="B20" s="65">
        <v>45372</v>
      </c>
      <c r="C20" s="22" t="s">
        <v>47</v>
      </c>
      <c r="D20" s="26" t="s">
        <v>48</v>
      </c>
      <c r="E20" s="19" t="s">
        <v>591</v>
      </c>
      <c r="F20" s="27">
        <v>30488.1</v>
      </c>
    </row>
    <row r="21" spans="1:6">
      <c r="A21" s="15" t="s">
        <v>476</v>
      </c>
      <c r="B21" s="65">
        <v>45372</v>
      </c>
      <c r="C21" s="8" t="s">
        <v>38</v>
      </c>
      <c r="D21" s="9" t="s">
        <v>39</v>
      </c>
      <c r="E21" s="9" t="s">
        <v>63</v>
      </c>
      <c r="F21" s="27">
        <v>99000</v>
      </c>
    </row>
    <row r="22" spans="1:6" ht="24" customHeight="1">
      <c r="A22" s="15" t="s">
        <v>477</v>
      </c>
      <c r="B22" s="65">
        <v>45372</v>
      </c>
      <c r="C22" s="22" t="s">
        <v>479</v>
      </c>
      <c r="D22" s="39" t="s">
        <v>370</v>
      </c>
      <c r="E22" s="19" t="s">
        <v>371</v>
      </c>
      <c r="F22" s="27">
        <v>1050000</v>
      </c>
    </row>
    <row r="23" spans="1:6" ht="17.25" customHeight="1">
      <c r="A23" s="15" t="s">
        <v>478</v>
      </c>
      <c r="B23" s="65">
        <v>45372</v>
      </c>
      <c r="C23" s="25" t="s">
        <v>593</v>
      </c>
      <c r="D23" s="66" t="s">
        <v>592</v>
      </c>
      <c r="E23" s="30" t="s">
        <v>594</v>
      </c>
      <c r="F23" s="27">
        <v>10000</v>
      </c>
    </row>
    <row r="24" spans="1:6" ht="17.25" customHeight="1">
      <c r="A24" s="15" t="s">
        <v>562</v>
      </c>
      <c r="B24" s="65">
        <v>45372</v>
      </c>
      <c r="C24" s="25" t="s">
        <v>599</v>
      </c>
      <c r="D24" s="66" t="s">
        <v>598</v>
      </c>
      <c r="E24" s="30" t="s">
        <v>594</v>
      </c>
      <c r="F24" s="27">
        <v>6000</v>
      </c>
    </row>
    <row r="25" spans="1:6" ht="17.25" customHeight="1">
      <c r="A25" s="15" t="s">
        <v>563</v>
      </c>
      <c r="B25" s="65">
        <v>45372</v>
      </c>
      <c r="C25" s="8" t="s">
        <v>601</v>
      </c>
      <c r="D25" s="8" t="s">
        <v>600</v>
      </c>
      <c r="E25" s="30" t="s">
        <v>594</v>
      </c>
      <c r="F25" s="27">
        <v>6000</v>
      </c>
    </row>
    <row r="26" spans="1:6" ht="17.25" customHeight="1">
      <c r="A26" s="15" t="s">
        <v>564</v>
      </c>
      <c r="B26" s="65">
        <v>45372</v>
      </c>
      <c r="C26" s="25" t="s">
        <v>603</v>
      </c>
      <c r="D26" s="66" t="s">
        <v>602</v>
      </c>
      <c r="E26" s="30" t="s">
        <v>594</v>
      </c>
      <c r="F26" s="27">
        <v>5117.5</v>
      </c>
    </row>
    <row r="27" spans="1:6" ht="17.25" customHeight="1">
      <c r="A27" s="15" t="s">
        <v>565</v>
      </c>
      <c r="B27" s="65">
        <v>45372</v>
      </c>
      <c r="C27" s="25" t="s">
        <v>605</v>
      </c>
      <c r="D27" s="66" t="s">
        <v>604</v>
      </c>
      <c r="E27" s="30" t="s">
        <v>594</v>
      </c>
      <c r="F27" s="27">
        <v>3000</v>
      </c>
    </row>
    <row r="28" spans="1:6" ht="17.25" customHeight="1">
      <c r="A28" s="15" t="s">
        <v>566</v>
      </c>
      <c r="B28" s="65">
        <v>45372</v>
      </c>
      <c r="C28" s="25" t="s">
        <v>607</v>
      </c>
      <c r="D28" s="66" t="s">
        <v>606</v>
      </c>
      <c r="E28" s="30" t="s">
        <v>594</v>
      </c>
      <c r="F28" s="27">
        <v>4000</v>
      </c>
    </row>
    <row r="29" spans="1:6" ht="17.25" customHeight="1">
      <c r="A29" s="15" t="s">
        <v>567</v>
      </c>
      <c r="B29" s="65">
        <v>45372</v>
      </c>
      <c r="C29" s="25" t="s">
        <v>609</v>
      </c>
      <c r="D29" s="66" t="s">
        <v>608</v>
      </c>
      <c r="E29" s="30" t="s">
        <v>594</v>
      </c>
      <c r="F29" s="37">
        <v>5000</v>
      </c>
    </row>
    <row r="30" spans="1:6" ht="17.25" customHeight="1">
      <c r="A30" s="15" t="s">
        <v>568</v>
      </c>
      <c r="B30" s="65">
        <v>45372</v>
      </c>
      <c r="C30" s="25" t="s">
        <v>611</v>
      </c>
      <c r="D30" s="66" t="s">
        <v>610</v>
      </c>
      <c r="E30" s="30" t="s">
        <v>594</v>
      </c>
      <c r="F30" s="27">
        <v>5000</v>
      </c>
    </row>
    <row r="31" spans="1:6" ht="17.25" customHeight="1">
      <c r="A31" s="15" t="s">
        <v>569</v>
      </c>
      <c r="B31" s="65">
        <v>45372</v>
      </c>
      <c r="C31" s="25" t="s">
        <v>613</v>
      </c>
      <c r="D31" s="66" t="s">
        <v>612</v>
      </c>
      <c r="E31" s="30" t="s">
        <v>594</v>
      </c>
      <c r="F31" s="27">
        <v>6000</v>
      </c>
    </row>
    <row r="32" spans="1:6" ht="17.25" customHeight="1">
      <c r="A32" s="15" t="s">
        <v>568</v>
      </c>
      <c r="B32" s="65">
        <v>45372</v>
      </c>
      <c r="C32" s="22" t="s">
        <v>485</v>
      </c>
      <c r="D32" s="24" t="s">
        <v>483</v>
      </c>
      <c r="E32" s="19" t="s">
        <v>484</v>
      </c>
      <c r="F32" s="27">
        <v>26000</v>
      </c>
    </row>
    <row r="33" spans="1:6" ht="17.25" customHeight="1">
      <c r="A33" s="15" t="s">
        <v>569</v>
      </c>
      <c r="B33" s="65">
        <v>45372</v>
      </c>
      <c r="C33" s="22" t="s">
        <v>615</v>
      </c>
      <c r="D33" s="24" t="s">
        <v>614</v>
      </c>
      <c r="E33" s="30" t="s">
        <v>594</v>
      </c>
      <c r="F33" s="27">
        <v>5000</v>
      </c>
    </row>
    <row r="34" spans="1:6" ht="15.75" customHeight="1">
      <c r="A34" s="15" t="s">
        <v>570</v>
      </c>
      <c r="B34" s="65">
        <v>45372</v>
      </c>
      <c r="C34" s="35">
        <v>132290488</v>
      </c>
      <c r="D34" s="26" t="s">
        <v>125</v>
      </c>
      <c r="E34" s="19" t="s">
        <v>616</v>
      </c>
      <c r="F34" s="27">
        <v>2750</v>
      </c>
    </row>
    <row r="35" spans="1:6" ht="15.75" customHeight="1">
      <c r="A35" s="15" t="s">
        <v>571</v>
      </c>
      <c r="B35" s="65">
        <v>45372</v>
      </c>
      <c r="C35" s="35">
        <v>132290488</v>
      </c>
      <c r="D35" s="26" t="s">
        <v>125</v>
      </c>
      <c r="E35" s="19" t="s">
        <v>534</v>
      </c>
      <c r="F35" s="27">
        <v>5250</v>
      </c>
    </row>
    <row r="36" spans="1:6" ht="15.75" customHeight="1">
      <c r="A36" s="15" t="s">
        <v>572</v>
      </c>
      <c r="B36" s="65">
        <v>45372</v>
      </c>
      <c r="C36" s="35">
        <v>132290488</v>
      </c>
      <c r="D36" s="26" t="s">
        <v>125</v>
      </c>
      <c r="E36" s="19" t="s">
        <v>118</v>
      </c>
      <c r="F36" s="27">
        <v>3500</v>
      </c>
    </row>
    <row r="37" spans="1:6" ht="15.75" customHeight="1">
      <c r="A37" s="15" t="s">
        <v>573</v>
      </c>
      <c r="B37" s="65">
        <v>45372</v>
      </c>
      <c r="C37" s="35" t="s">
        <v>317</v>
      </c>
      <c r="D37" s="26" t="s">
        <v>318</v>
      </c>
      <c r="E37" s="19" t="s">
        <v>617</v>
      </c>
      <c r="F37" s="27">
        <v>66847</v>
      </c>
    </row>
    <row r="38" spans="1:6" ht="15.75" customHeight="1">
      <c r="A38" s="15" t="s">
        <v>574</v>
      </c>
      <c r="B38" s="65">
        <v>45372</v>
      </c>
      <c r="C38" s="25">
        <v>101010746</v>
      </c>
      <c r="D38" s="66" t="s">
        <v>618</v>
      </c>
      <c r="E38" s="19" t="s">
        <v>619</v>
      </c>
      <c r="F38" s="27">
        <v>15500</v>
      </c>
    </row>
    <row r="39" spans="1:6" ht="15.75" customHeight="1">
      <c r="A39" s="15" t="s">
        <v>575</v>
      </c>
      <c r="B39" s="69">
        <v>45372</v>
      </c>
      <c r="C39" s="62" t="s">
        <v>621</v>
      </c>
      <c r="D39" s="73" t="s">
        <v>620</v>
      </c>
      <c r="E39" s="72" t="s">
        <v>622</v>
      </c>
      <c r="F39" s="71">
        <v>15000</v>
      </c>
    </row>
    <row r="40" spans="1:6">
      <c r="A40" s="15" t="s">
        <v>576</v>
      </c>
      <c r="B40" s="65">
        <v>45372</v>
      </c>
      <c r="C40" s="25" t="s">
        <v>624</v>
      </c>
      <c r="D40" s="66" t="s">
        <v>623</v>
      </c>
      <c r="E40" s="19" t="s">
        <v>529</v>
      </c>
      <c r="F40" s="27">
        <v>119790</v>
      </c>
    </row>
    <row r="41" spans="1:6">
      <c r="A41" s="15" t="s">
        <v>577</v>
      </c>
      <c r="B41" s="65">
        <v>45372</v>
      </c>
      <c r="C41" s="25" t="s">
        <v>624</v>
      </c>
      <c r="D41" s="66" t="s">
        <v>623</v>
      </c>
      <c r="E41" s="19" t="s">
        <v>625</v>
      </c>
      <c r="F41" s="27">
        <v>28293</v>
      </c>
    </row>
    <row r="42" spans="1:6">
      <c r="A42" s="15" t="s">
        <v>578</v>
      </c>
      <c r="B42" s="65">
        <v>45372</v>
      </c>
      <c r="C42" s="25" t="s">
        <v>624</v>
      </c>
      <c r="D42" s="66" t="s">
        <v>623</v>
      </c>
      <c r="E42" s="19" t="s">
        <v>626</v>
      </c>
      <c r="F42" s="27">
        <v>5300</v>
      </c>
    </row>
    <row r="43" spans="1:6">
      <c r="A43" s="15" t="s">
        <v>579</v>
      </c>
      <c r="B43" s="65">
        <v>45372</v>
      </c>
      <c r="C43" s="25" t="s">
        <v>624</v>
      </c>
      <c r="D43" s="66" t="s">
        <v>623</v>
      </c>
      <c r="E43" s="19" t="s">
        <v>118</v>
      </c>
      <c r="F43" s="27">
        <v>5050</v>
      </c>
    </row>
    <row r="44" spans="1:6">
      <c r="A44" s="15" t="s">
        <v>580</v>
      </c>
      <c r="B44" s="65">
        <v>45372</v>
      </c>
      <c r="C44" s="25" t="s">
        <v>624</v>
      </c>
      <c r="D44" s="66" t="s">
        <v>623</v>
      </c>
      <c r="E44" s="19" t="s">
        <v>121</v>
      </c>
      <c r="F44" s="27">
        <v>5510</v>
      </c>
    </row>
    <row r="45" spans="1:6">
      <c r="A45" s="15" t="s">
        <v>595</v>
      </c>
      <c r="B45" s="65">
        <v>45372</v>
      </c>
      <c r="C45" s="25" t="s">
        <v>624</v>
      </c>
      <c r="D45" s="66" t="s">
        <v>623</v>
      </c>
      <c r="E45" s="19" t="s">
        <v>129</v>
      </c>
      <c r="F45" s="27">
        <v>16700</v>
      </c>
    </row>
    <row r="46" spans="1:6">
      <c r="A46" s="15" t="s">
        <v>596</v>
      </c>
      <c r="B46" s="65">
        <v>45372</v>
      </c>
      <c r="C46" s="25" t="s">
        <v>624</v>
      </c>
      <c r="D46" s="66" t="s">
        <v>623</v>
      </c>
      <c r="E46" s="70" t="s">
        <v>61</v>
      </c>
      <c r="F46" s="71">
        <v>6400</v>
      </c>
    </row>
    <row r="47" spans="1:6">
      <c r="A47" s="15" t="s">
        <v>597</v>
      </c>
      <c r="B47" s="65">
        <v>45372</v>
      </c>
      <c r="C47" s="25" t="s">
        <v>624</v>
      </c>
      <c r="D47" s="66" t="s">
        <v>623</v>
      </c>
      <c r="E47" s="19" t="s">
        <v>10</v>
      </c>
      <c r="F47" s="27">
        <v>9450</v>
      </c>
    </row>
    <row r="48" spans="1:6">
      <c r="A48" s="13"/>
      <c r="B48" s="13"/>
      <c r="C48" s="13"/>
      <c r="D48" s="13"/>
      <c r="E48" s="14" t="s">
        <v>6</v>
      </c>
      <c r="F48" s="64">
        <f>+F47+F46+F45+F44+F43+F42+F41+F40+F39+F38+F37+F36+F35+F34+F33+F32+F31+F30+F29+F28+F27+F26+F25+F24+F23+F22+F21+F20+F19+F18+F17+F16+F15+F14+F13+F12+F11+F10+F9+F8+F7+F6+F5+F4</f>
        <v>1761134.74</v>
      </c>
    </row>
    <row r="49" spans="2:9" s="6" customFormat="1">
      <c r="G49"/>
      <c r="H49"/>
      <c r="I49"/>
    </row>
    <row r="50" spans="2:9" s="6" customFormat="1">
      <c r="B50" s="85"/>
      <c r="C50" s="85" t="s">
        <v>631</v>
      </c>
      <c r="D50" s="85"/>
      <c r="G50"/>
      <c r="H50"/>
      <c r="I50"/>
    </row>
    <row r="51" spans="2:9" s="6" customFormat="1">
      <c r="B51" s="85"/>
      <c r="C51" s="85"/>
      <c r="D51" s="85"/>
      <c r="G51"/>
      <c r="H51"/>
      <c r="I51"/>
    </row>
    <row r="52" spans="2:9" s="6" customFormat="1">
      <c r="B52" s="85"/>
      <c r="C52" s="85" t="s">
        <v>632</v>
      </c>
      <c r="D52" s="85"/>
      <c r="G52"/>
      <c r="H52"/>
      <c r="I52"/>
    </row>
    <row r="53" spans="2:9" s="6" customFormat="1">
      <c r="B53" s="85"/>
      <c r="C53" s="85" t="s">
        <v>633</v>
      </c>
      <c r="D53" s="85"/>
      <c r="G53"/>
      <c r="H53"/>
      <c r="I53"/>
    </row>
    <row r="54" spans="2:9" s="6" customFormat="1">
      <c r="G54"/>
      <c r="H54"/>
      <c r="I54"/>
    </row>
    <row r="55" spans="2:9" s="6" customFormat="1">
      <c r="G55"/>
      <c r="H55"/>
      <c r="I55"/>
    </row>
    <row r="56" spans="2:9" s="6" customFormat="1">
      <c r="G56"/>
      <c r="H56"/>
      <c r="I56"/>
    </row>
    <row r="57" spans="2:9" s="6" customFormat="1">
      <c r="G57"/>
      <c r="H57"/>
      <c r="I57"/>
    </row>
    <row r="58" spans="2:9" s="6" customFormat="1">
      <c r="G58"/>
      <c r="H58"/>
      <c r="I58"/>
    </row>
    <row r="59" spans="2:9" s="6" customFormat="1">
      <c r="G59"/>
      <c r="H59"/>
      <c r="I59"/>
    </row>
    <row r="60" spans="2:9" s="6" customFormat="1">
      <c r="G60"/>
      <c r="H60"/>
      <c r="I60"/>
    </row>
    <row r="61" spans="2:9" s="6" customFormat="1">
      <c r="G61"/>
      <c r="H61"/>
      <c r="I61"/>
    </row>
    <row r="62" spans="2:9" s="6" customFormat="1">
      <c r="G62"/>
      <c r="H62"/>
      <c r="I62"/>
    </row>
    <row r="63" spans="2:9" s="6" customFormat="1">
      <c r="G63"/>
      <c r="H63"/>
      <c r="I63"/>
    </row>
    <row r="64" spans="2:9" s="6" customFormat="1">
      <c r="G64"/>
      <c r="H64"/>
      <c r="I64"/>
    </row>
    <row r="65" spans="7:9" s="6" customFormat="1">
      <c r="G65"/>
      <c r="H65"/>
      <c r="I65"/>
    </row>
    <row r="66" spans="7:9" s="6" customFormat="1">
      <c r="G66"/>
      <c r="H66"/>
      <c r="I66"/>
    </row>
    <row r="67" spans="7:9" s="6" customFormat="1">
      <c r="G67"/>
      <c r="H67"/>
      <c r="I67"/>
    </row>
    <row r="68" spans="7:9" s="6" customFormat="1">
      <c r="G68"/>
      <c r="H68"/>
      <c r="I68"/>
    </row>
    <row r="69" spans="7:9" s="6" customFormat="1">
      <c r="G69"/>
      <c r="H69"/>
      <c r="I69"/>
    </row>
    <row r="70" spans="7:9" s="6" customFormat="1">
      <c r="G70"/>
      <c r="H70"/>
      <c r="I70"/>
    </row>
    <row r="71" spans="7:9" s="6" customFormat="1">
      <c r="G71"/>
      <c r="H71"/>
      <c r="I71"/>
    </row>
    <row r="72" spans="7:9" s="6" customFormat="1">
      <c r="G72"/>
      <c r="H72"/>
      <c r="I72"/>
    </row>
    <row r="73" spans="7:9" s="6" customFormat="1">
      <c r="G73"/>
      <c r="H73"/>
      <c r="I73"/>
    </row>
    <row r="74" spans="7:9" s="6" customFormat="1">
      <c r="G74"/>
      <c r="H74"/>
      <c r="I74"/>
    </row>
    <row r="75" spans="7:9" s="6" customFormat="1">
      <c r="G75"/>
      <c r="H75"/>
      <c r="I75"/>
    </row>
    <row r="76" spans="7:9" s="6" customFormat="1">
      <c r="G76"/>
      <c r="H76"/>
      <c r="I76"/>
    </row>
    <row r="77" spans="7:9" s="6" customFormat="1">
      <c r="G77"/>
      <c r="H77"/>
      <c r="I77"/>
    </row>
    <row r="78" spans="7:9" s="6" customFormat="1">
      <c r="G78"/>
      <c r="H78"/>
      <c r="I78"/>
    </row>
    <row r="79" spans="7:9" s="6" customFormat="1">
      <c r="G79"/>
      <c r="H79"/>
      <c r="I79"/>
    </row>
    <row r="80" spans="7:9" s="6" customFormat="1">
      <c r="G80"/>
      <c r="H80"/>
      <c r="I80"/>
    </row>
    <row r="81" spans="7:9" s="6" customFormat="1">
      <c r="G81"/>
      <c r="H81"/>
      <c r="I81"/>
    </row>
    <row r="82" spans="7:9" s="6" customFormat="1">
      <c r="G82"/>
      <c r="H82"/>
      <c r="I82"/>
    </row>
    <row r="83" spans="7:9" s="6" customFormat="1">
      <c r="G83"/>
      <c r="H83"/>
      <c r="I83"/>
    </row>
    <row r="84" spans="7:9" s="6" customFormat="1">
      <c r="G84"/>
      <c r="H84"/>
      <c r="I84"/>
    </row>
    <row r="85" spans="7:9" s="6" customFormat="1">
      <c r="G85"/>
      <c r="H85"/>
      <c r="I85"/>
    </row>
    <row r="86" spans="7:9" s="6" customFormat="1">
      <c r="G86"/>
      <c r="H86"/>
      <c r="I86"/>
    </row>
    <row r="87" spans="7:9" s="6" customFormat="1">
      <c r="G87"/>
      <c r="H87"/>
      <c r="I87"/>
    </row>
    <row r="88" spans="7:9" s="6" customFormat="1">
      <c r="G88"/>
      <c r="H88"/>
      <c r="I88"/>
    </row>
    <row r="89" spans="7:9" s="6" customFormat="1">
      <c r="G89"/>
      <c r="H89"/>
      <c r="I89"/>
    </row>
    <row r="90" spans="7:9" s="6" customFormat="1">
      <c r="G90"/>
      <c r="H90"/>
      <c r="I90"/>
    </row>
    <row r="91" spans="7:9" s="6" customFormat="1">
      <c r="G91"/>
      <c r="H91"/>
      <c r="I91"/>
    </row>
    <row r="92" spans="7:9" s="6" customFormat="1">
      <c r="G92"/>
      <c r="H92"/>
      <c r="I92"/>
    </row>
    <row r="93" spans="7:9" s="6" customFormat="1">
      <c r="G93"/>
      <c r="H93"/>
      <c r="I93"/>
    </row>
    <row r="94" spans="7:9" s="6" customFormat="1">
      <c r="G94"/>
      <c r="H94"/>
      <c r="I94"/>
    </row>
    <row r="95" spans="7:9" s="6" customFormat="1">
      <c r="G95"/>
      <c r="H95"/>
      <c r="I95"/>
    </row>
    <row r="96" spans="7:9" s="6" customFormat="1">
      <c r="G96"/>
      <c r="H96"/>
      <c r="I96"/>
    </row>
    <row r="97" spans="7:9" s="6" customFormat="1">
      <c r="G97"/>
      <c r="H97"/>
      <c r="I97"/>
    </row>
    <row r="98" spans="7:9" s="6" customFormat="1">
      <c r="G98"/>
      <c r="H98"/>
      <c r="I98"/>
    </row>
    <row r="99" spans="7:9" s="6" customFormat="1">
      <c r="G99"/>
      <c r="H99"/>
      <c r="I99"/>
    </row>
    <row r="100" spans="7:9" s="6" customFormat="1">
      <c r="G100"/>
      <c r="H100"/>
      <c r="I100"/>
    </row>
    <row r="101" spans="7:9" s="6" customFormat="1">
      <c r="G101"/>
      <c r="H101"/>
      <c r="I101"/>
    </row>
    <row r="102" spans="7:9" s="6" customFormat="1">
      <c r="G102"/>
      <c r="H102"/>
      <c r="I102"/>
    </row>
    <row r="103" spans="7:9" s="6" customFormat="1">
      <c r="G103"/>
      <c r="H103"/>
      <c r="I103"/>
    </row>
    <row r="104" spans="7:9" s="6" customFormat="1">
      <c r="G104"/>
      <c r="H104"/>
      <c r="I104"/>
    </row>
    <row r="105" spans="7:9" s="6" customFormat="1">
      <c r="G105"/>
      <c r="H105"/>
      <c r="I105"/>
    </row>
    <row r="106" spans="7:9" s="6" customFormat="1">
      <c r="G106"/>
      <c r="H106"/>
      <c r="I106"/>
    </row>
    <row r="107" spans="7:9" s="6" customFormat="1">
      <c r="G107"/>
      <c r="H107"/>
      <c r="I107"/>
    </row>
    <row r="108" spans="7:9" s="6" customFormat="1">
      <c r="G108"/>
      <c r="H108"/>
      <c r="I108"/>
    </row>
    <row r="109" spans="7:9" s="6" customFormat="1">
      <c r="G109"/>
      <c r="H109"/>
      <c r="I109"/>
    </row>
    <row r="110" spans="7:9" s="6" customFormat="1">
      <c r="G110"/>
      <c r="H110"/>
      <c r="I110"/>
    </row>
    <row r="111" spans="7:9" s="6" customFormat="1">
      <c r="G111"/>
      <c r="H111"/>
      <c r="I111"/>
    </row>
    <row r="112" spans="7:9" s="6" customFormat="1">
      <c r="G112"/>
      <c r="H112"/>
      <c r="I112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360" verticalDpi="36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ABRIL-JUNIO 2023</vt:lpstr>
      <vt:lpstr>ENERO- MARZO 2024</vt:lpstr>
      <vt:lpstr>ENERO</vt:lpstr>
      <vt:lpstr>FEBRERO</vt:lpstr>
      <vt:lpstr>MARZO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2024-06-13T15:21:07Z</dcterms:modified>
</cp:coreProperties>
</file>